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'Лист1'!#REF!</definedName>
  </definedNames>
  <calcPr fullCalcOnLoad="1"/>
</workbook>
</file>

<file path=xl/sharedStrings.xml><?xml version="1.0" encoding="utf-8"?>
<sst xmlns="http://schemas.openxmlformats.org/spreadsheetml/2006/main" count="131" uniqueCount="95">
  <si>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</si>
  <si>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</si>
  <si>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</si>
  <si>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</si>
  <si>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</si>
  <si>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</si>
  <si>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</si>
  <si>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</si>
  <si>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Шебекинский р-н, лично</t>
  </si>
  <si>
    <t>Белгород, лично</t>
  </si>
  <si>
    <t>ЮРИЙ</t>
  </si>
  <si>
    <t>ВАЛЕРИЙ</t>
  </si>
  <si>
    <t>НЕМИНУЩИЙ</t>
  </si>
  <si>
    <t>ВЛАДИМИР</t>
  </si>
  <si>
    <t>АНДРЕЙ</t>
  </si>
  <si>
    <t>РЕПИН</t>
  </si>
  <si>
    <t>ИГОРЬ</t>
  </si>
  <si>
    <t>ЕТМ, Белгород</t>
  </si>
  <si>
    <t>ЛАВРЕНТЬЕВ</t>
  </si>
  <si>
    <t>НИКОЛАЙ</t>
  </si>
  <si>
    <t>Воронеж, лично</t>
  </si>
  <si>
    <t>ШЕХАНИН</t>
  </si>
  <si>
    <t>БЕЗРУКОВ</t>
  </si>
  <si>
    <t>ОБУХОВ</t>
  </si>
  <si>
    <t>ДМИТРИЙ</t>
  </si>
  <si>
    <t>МИХАЙЛЮКОВ</t>
  </si>
  <si>
    <t>БЕЗБОРОДОВ</t>
  </si>
  <si>
    <t>АЛЕКСАНДР</t>
  </si>
  <si>
    <t>ГОРДИК</t>
  </si>
  <si>
    <t>ЧЕРНЫХ</t>
  </si>
  <si>
    <t>НОВОКЩЕНОВ</t>
  </si>
  <si>
    <t>ВАСИЛИЙ</t>
  </si>
  <si>
    <t>БЕЗРУЧКО</t>
  </si>
  <si>
    <t>ПОПОВ</t>
  </si>
  <si>
    <t>АНАТОЛИЙ</t>
  </si>
  <si>
    <t>БУТАКОВ</t>
  </si>
  <si>
    <t>cнят</t>
  </si>
  <si>
    <t>М ВЕТЕРАНЫ 3кр</t>
  </si>
  <si>
    <t>РУДЕНКО</t>
  </si>
  <si>
    <t>ЕЛЕНА</t>
  </si>
  <si>
    <t>ТЕМП, Шебекинский р-н</t>
  </si>
  <si>
    <t>ВОЛОШИНА</t>
  </si>
  <si>
    <t>ОЛЬГА</t>
  </si>
  <si>
    <t>ОВСЯННИКОВА</t>
  </si>
  <si>
    <t>ТАМАРА</t>
  </si>
  <si>
    <t>Тула Юность, Белгород</t>
  </si>
  <si>
    <t>ДМИТРИЕВА</t>
  </si>
  <si>
    <t>ВОЛКОВА</t>
  </si>
  <si>
    <t>ТАТЬЯНА</t>
  </si>
  <si>
    <t>БОГДАНОВА</t>
  </si>
  <si>
    <t>ЛЮДМИЛА</t>
  </si>
  <si>
    <t>ГОСТИЩЕВА</t>
  </si>
  <si>
    <t>СВЕТЛАНА</t>
  </si>
  <si>
    <t>ПАТРИНА</t>
  </si>
  <si>
    <t>НАДЕЖДА</t>
  </si>
  <si>
    <t>ТРОЙНЫХ</t>
  </si>
  <si>
    <t>СТЕПАНОВА</t>
  </si>
  <si>
    <t>МАРИНА</t>
  </si>
  <si>
    <t>НИКИТИНА</t>
  </si>
  <si>
    <t>ПАНОВА</t>
  </si>
  <si>
    <t>ВАЛЕНТИНА</t>
  </si>
  <si>
    <t>МАРЧЕНКО</t>
  </si>
  <si>
    <t>КОРЯКОВА</t>
  </si>
  <si>
    <t>Ж ВЕТЕРАНЫ 3кр</t>
  </si>
  <si>
    <t>Белгород</t>
  </si>
  <si>
    <t>ЦДЮТЭ Гостищева</t>
  </si>
  <si>
    <t xml:space="preserve">ЦДЮТЭ </t>
  </si>
  <si>
    <t>Белгород - Спартак</t>
  </si>
  <si>
    <t>Мучкап-Шапкино-ЛЮБО</t>
  </si>
  <si>
    <t>С/К "Старый плут"</t>
  </si>
  <si>
    <t>Марафон "Старый плут"</t>
  </si>
  <si>
    <t>Протокол результатов</t>
  </si>
  <si>
    <t>Кросс-марафон</t>
  </si>
  <si>
    <t>12.10.2019.г., г.Белгород</t>
  </si>
  <si>
    <t>Разница в возрасте</t>
  </si>
  <si>
    <t>Результат с учетом возраста</t>
  </si>
  <si>
    <t>ДЮКАРЕВ</t>
  </si>
  <si>
    <t>СИТНИКОВ</t>
  </si>
  <si>
    <t>Главный судья</t>
  </si>
  <si>
    <t>А.Обод</t>
  </si>
  <si>
    <t>Главный секретарь</t>
  </si>
  <si>
    <t>Е.Лукашова</t>
  </si>
  <si>
    <t>Курск Soloveй</t>
  </si>
  <si>
    <t>Старый Плут</t>
  </si>
  <si>
    <t>БОЦДЮТиЭ Орион</t>
  </si>
  <si>
    <t>БОЦДЮТиЭ И</t>
  </si>
  <si>
    <t>Днепропетровская обл.</t>
  </si>
  <si>
    <t>Атлет' Воронеж</t>
  </si>
  <si>
    <t>Запорожская обл.</t>
  </si>
  <si>
    <t>Исток', г.Губкин,</t>
  </si>
  <si>
    <t>Ракитное</t>
  </si>
  <si>
    <t>Белгородская обл.</t>
  </si>
  <si>
    <t>Старый плут</t>
  </si>
  <si>
    <t>Шуховский лицей</t>
  </si>
  <si>
    <t>Белгородский р-н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</si>
</sst>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wrapText="1"/>
    </xf>
    <xf numFmtId="21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21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21" fontId="41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1" fillId="0" borderId="10" xfId="0" applyFont="1" applyBorder="1" applyAlignment="1" quotePrefix="1">
      <alignment horizontal="left" wrapText="1"/>
    </xf>
    <xf numFmtId="0" fontId="44" fillId="0" borderId="0" xfId="0" applyFont="1" applyBorder="1" applyAlignment="1">
      <alignment horizontal="left" wrapTex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F65" sqref="F65"/>
    </sheetView>
  </sheetViews>
  <sheetFormatPr defaultColWidth="9.140625" defaultRowHeight="15"/>
  <cols>
    <col min="1" max="1" width="5.00390625" style="2" customWidth="1"/>
    <col min="2" max="2" width="9.28125" style="2" hidden="1" customWidth="1"/>
    <col min="3" max="3" width="15.57421875" style="0" customWidth="1"/>
    <col min="4" max="4" width="12.7109375" style="0" customWidth="1"/>
    <col min="5" max="5" width="6.57421875" style="2" customWidth="1"/>
    <col min="6" max="6" width="22.140625" style="0" customWidth="1"/>
    <col min="7" max="7" width="9.140625" style="2" customWidth="1"/>
    <col min="8" max="8" width="8.57421875" style="2" customWidth="1"/>
    <col min="9" max="9" width="9.140625" style="2" customWidth="1"/>
    <col min="10" max="10" width="6.00390625" style="2" customWidth="1"/>
  </cols>
  <sheetData>
    <row r="1" spans="1:10" ht="15.75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>
      <c r="A2" s="21" t="s">
        <v>70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3" t="s">
        <v>72</v>
      </c>
      <c r="B4" s="23"/>
      <c r="C4" s="23"/>
      <c r="D4" s="23"/>
      <c r="E4" s="4"/>
      <c r="F4" s="5"/>
      <c r="G4" s="24" t="s">
        <v>73</v>
      </c>
      <c r="H4" s="24"/>
      <c r="I4" s="24"/>
      <c r="J4" s="24"/>
    </row>
    <row r="5" spans="1:10" ht="15.75">
      <c r="A5" s="22" t="s">
        <v>37</v>
      </c>
      <c r="B5" s="22"/>
      <c r="C5" s="22"/>
      <c r="D5" s="22"/>
      <c r="E5" s="22"/>
      <c r="F5" s="22"/>
      <c r="G5" s="22"/>
      <c r="H5" s="22"/>
      <c r="I5" s="22"/>
      <c r="J5" s="4"/>
    </row>
    <row r="6" spans="1:10" ht="3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74</v>
      </c>
      <c r="I6" s="6" t="s">
        <v>75</v>
      </c>
      <c r="J6" s="6" t="s">
        <v>7</v>
      </c>
    </row>
    <row r="7" spans="1:10" ht="16.5" hidden="1">
      <c r="A7" s="6"/>
      <c r="B7" s="6"/>
      <c r="C7" s="6"/>
      <c r="D7" s="6"/>
      <c r="E7" s="10">
        <v>1940</v>
      </c>
      <c r="F7" s="6"/>
      <c r="G7" s="6"/>
      <c r="H7" s="7"/>
      <c r="I7" s="11">
        <v>0.0020833333333333333</v>
      </c>
      <c r="J7" s="6"/>
    </row>
    <row r="8" spans="1:10" ht="16.5">
      <c r="A8" s="10">
        <v>1</v>
      </c>
      <c r="B8" s="10">
        <v>365</v>
      </c>
      <c r="C8" s="12" t="s">
        <v>12</v>
      </c>
      <c r="D8" s="12" t="s">
        <v>13</v>
      </c>
      <c r="E8" s="10">
        <v>1962</v>
      </c>
      <c r="F8" s="12" t="s">
        <v>66</v>
      </c>
      <c r="G8" s="13">
        <v>0.07725694444444443</v>
      </c>
      <c r="H8" s="8">
        <f aca="true" t="shared" si="0" ref="H8:H22">E8-$E$7</f>
        <v>22</v>
      </c>
      <c r="I8" s="9">
        <f aca="true" t="shared" si="1" ref="I8:I22">G8+H8*$I$7</f>
        <v>0.12309027777777776</v>
      </c>
      <c r="J8" s="10">
        <v>1</v>
      </c>
    </row>
    <row r="9" spans="1:10" ht="16.5">
      <c r="A9" s="10">
        <v>2</v>
      </c>
      <c r="B9" s="10">
        <v>363</v>
      </c>
      <c r="C9" s="12" t="s">
        <v>15</v>
      </c>
      <c r="D9" s="12" t="s">
        <v>16</v>
      </c>
      <c r="E9" s="10">
        <v>1963</v>
      </c>
      <c r="F9" s="12" t="s">
        <v>17</v>
      </c>
      <c r="G9" s="13">
        <v>0.0787962962962963</v>
      </c>
      <c r="H9" s="8">
        <f t="shared" si="0"/>
        <v>23</v>
      </c>
      <c r="I9" s="9">
        <f t="shared" si="1"/>
        <v>0.12671296296296297</v>
      </c>
      <c r="J9" s="10">
        <v>2</v>
      </c>
    </row>
    <row r="10" spans="1:10" ht="16.5">
      <c r="A10" s="10">
        <v>3</v>
      </c>
      <c r="B10" s="10">
        <v>341</v>
      </c>
      <c r="C10" s="12" t="s">
        <v>28</v>
      </c>
      <c r="D10" s="12" t="s">
        <v>27</v>
      </c>
      <c r="E10" s="10">
        <v>1954</v>
      </c>
      <c r="F10" s="12" t="s">
        <v>64</v>
      </c>
      <c r="G10" s="13">
        <v>0.11174768518518519</v>
      </c>
      <c r="H10" s="8">
        <f t="shared" si="0"/>
        <v>14</v>
      </c>
      <c r="I10" s="9">
        <f t="shared" si="1"/>
        <v>0.14091435185185186</v>
      </c>
      <c r="J10" s="10">
        <v>3</v>
      </c>
    </row>
    <row r="11" spans="1:10" ht="16.5">
      <c r="A11" s="10">
        <v>4</v>
      </c>
      <c r="B11" s="10">
        <v>345</v>
      </c>
      <c r="C11" s="12" t="s">
        <v>18</v>
      </c>
      <c r="D11" s="12" t="s">
        <v>19</v>
      </c>
      <c r="E11" s="10">
        <v>1967</v>
      </c>
      <c r="F11" s="12" t="s">
        <v>20</v>
      </c>
      <c r="G11" s="13">
        <v>0.08700231481481481</v>
      </c>
      <c r="H11" s="8">
        <f t="shared" si="0"/>
        <v>27</v>
      </c>
      <c r="I11" s="9">
        <f t="shared" si="1"/>
        <v>0.14325231481481482</v>
      </c>
      <c r="J11" s="10">
        <v>4</v>
      </c>
    </row>
    <row r="12" spans="1:10" ht="16.5">
      <c r="A12" s="10">
        <v>5</v>
      </c>
      <c r="B12" s="10">
        <v>359</v>
      </c>
      <c r="C12" s="12" t="s">
        <v>21</v>
      </c>
      <c r="D12" s="12" t="s">
        <v>13</v>
      </c>
      <c r="E12" s="10">
        <v>1969</v>
      </c>
      <c r="F12" s="12" t="s">
        <v>93</v>
      </c>
      <c r="G12" s="13">
        <v>0.09023148148148148</v>
      </c>
      <c r="H12" s="8">
        <f t="shared" si="0"/>
        <v>29</v>
      </c>
      <c r="I12" s="9">
        <f t="shared" si="1"/>
        <v>0.15064814814814814</v>
      </c>
      <c r="J12" s="10">
        <v>5</v>
      </c>
    </row>
    <row r="13" spans="1:10" ht="16.5">
      <c r="A13" s="10">
        <v>6</v>
      </c>
      <c r="B13" s="10">
        <v>317</v>
      </c>
      <c r="C13" s="12" t="s">
        <v>32</v>
      </c>
      <c r="D13" s="12" t="s">
        <v>13</v>
      </c>
      <c r="E13" s="10">
        <v>1948</v>
      </c>
      <c r="F13" s="12" t="s">
        <v>92</v>
      </c>
      <c r="G13" s="13">
        <v>0.13554398148148147</v>
      </c>
      <c r="H13" s="8">
        <f t="shared" si="0"/>
        <v>8</v>
      </c>
      <c r="I13" s="9">
        <f t="shared" si="1"/>
        <v>0.15221064814814814</v>
      </c>
      <c r="J13" s="10">
        <v>6</v>
      </c>
    </row>
    <row r="14" spans="1:10" ht="16.5">
      <c r="A14" s="10">
        <v>7</v>
      </c>
      <c r="B14" s="10">
        <v>319</v>
      </c>
      <c r="C14" s="12" t="s">
        <v>33</v>
      </c>
      <c r="D14" s="12" t="s">
        <v>34</v>
      </c>
      <c r="E14" s="10">
        <v>1940</v>
      </c>
      <c r="F14" s="12" t="s">
        <v>91</v>
      </c>
      <c r="G14" s="13">
        <v>0.15390046296296298</v>
      </c>
      <c r="H14" s="8">
        <f t="shared" si="0"/>
        <v>0</v>
      </c>
      <c r="I14" s="9">
        <f t="shared" si="1"/>
        <v>0.15390046296296298</v>
      </c>
      <c r="J14" s="10">
        <v>7</v>
      </c>
    </row>
    <row r="15" spans="1:10" ht="16.5">
      <c r="A15" s="10">
        <v>8</v>
      </c>
      <c r="B15" s="10">
        <v>339</v>
      </c>
      <c r="C15" s="12" t="s">
        <v>22</v>
      </c>
      <c r="D15" s="12" t="s">
        <v>14</v>
      </c>
      <c r="E15" s="10">
        <v>1969</v>
      </c>
      <c r="F15" s="12" t="s">
        <v>90</v>
      </c>
      <c r="G15" s="13">
        <v>0.09571759259259259</v>
      </c>
      <c r="H15" s="8">
        <f t="shared" si="0"/>
        <v>29</v>
      </c>
      <c r="I15" s="9">
        <f t="shared" si="1"/>
        <v>0.15613425925925925</v>
      </c>
      <c r="J15" s="10">
        <v>8</v>
      </c>
    </row>
    <row r="16" spans="1:10" ht="16.5">
      <c r="A16" s="10">
        <v>9</v>
      </c>
      <c r="B16" s="10">
        <v>349</v>
      </c>
      <c r="C16" s="12" t="s">
        <v>23</v>
      </c>
      <c r="D16" s="12" t="s">
        <v>24</v>
      </c>
      <c r="E16" s="10">
        <v>1968</v>
      </c>
      <c r="F16" s="12" t="s">
        <v>90</v>
      </c>
      <c r="G16" s="13">
        <v>0.09894675925925926</v>
      </c>
      <c r="H16" s="8">
        <f t="shared" si="0"/>
        <v>28</v>
      </c>
      <c r="I16" s="9">
        <f t="shared" si="1"/>
        <v>0.1572800925925926</v>
      </c>
      <c r="J16" s="10">
        <v>9</v>
      </c>
    </row>
    <row r="17" spans="1:10" ht="16.5">
      <c r="A17" s="10">
        <v>10</v>
      </c>
      <c r="B17" s="10">
        <v>307</v>
      </c>
      <c r="C17" s="12" t="s">
        <v>76</v>
      </c>
      <c r="D17" s="12" t="s">
        <v>11</v>
      </c>
      <c r="E17" s="10">
        <v>1957</v>
      </c>
      <c r="F17" s="12" t="s">
        <v>9</v>
      </c>
      <c r="G17" s="13">
        <v>0.1282060185185185</v>
      </c>
      <c r="H17" s="8">
        <f t="shared" si="0"/>
        <v>17</v>
      </c>
      <c r="I17" s="9">
        <f t="shared" si="1"/>
        <v>0.1636226851851852</v>
      </c>
      <c r="J17" s="10">
        <v>10</v>
      </c>
    </row>
    <row r="18" spans="1:10" ht="16.5">
      <c r="A18" s="10">
        <v>11</v>
      </c>
      <c r="B18" s="10">
        <v>329</v>
      </c>
      <c r="C18" s="12" t="s">
        <v>30</v>
      </c>
      <c r="D18" s="12" t="s">
        <v>31</v>
      </c>
      <c r="E18" s="10">
        <v>1961</v>
      </c>
      <c r="F18" s="12" t="s">
        <v>68</v>
      </c>
      <c r="G18" s="13">
        <v>0.12026620370370371</v>
      </c>
      <c r="H18" s="8">
        <f t="shared" si="0"/>
        <v>21</v>
      </c>
      <c r="I18" s="9">
        <f t="shared" si="1"/>
        <v>0.1640162037037037</v>
      </c>
      <c r="J18" s="10">
        <v>11</v>
      </c>
    </row>
    <row r="19" spans="1:10" ht="16.5">
      <c r="A19" s="10">
        <v>12</v>
      </c>
      <c r="B19" s="10">
        <v>311</v>
      </c>
      <c r="C19" s="12" t="s">
        <v>26</v>
      </c>
      <c r="D19" s="12" t="s">
        <v>27</v>
      </c>
      <c r="E19" s="10">
        <v>1968</v>
      </c>
      <c r="F19" s="18" t="s">
        <v>89</v>
      </c>
      <c r="G19" s="13">
        <v>0.10814814814814815</v>
      </c>
      <c r="H19" s="8">
        <f t="shared" si="0"/>
        <v>28</v>
      </c>
      <c r="I19" s="9">
        <f t="shared" si="1"/>
        <v>0.16648148148148148</v>
      </c>
      <c r="J19" s="10">
        <v>12</v>
      </c>
    </row>
    <row r="20" spans="1:10" ht="16.5">
      <c r="A20" s="10">
        <v>13</v>
      </c>
      <c r="B20" s="10">
        <v>309</v>
      </c>
      <c r="C20" s="12" t="s">
        <v>77</v>
      </c>
      <c r="D20" s="12" t="s">
        <v>19</v>
      </c>
      <c r="E20" s="10">
        <v>1945</v>
      </c>
      <c r="F20" s="12" t="s">
        <v>9</v>
      </c>
      <c r="G20" s="13">
        <v>0.16125</v>
      </c>
      <c r="H20" s="8">
        <f t="shared" si="0"/>
        <v>5</v>
      </c>
      <c r="I20" s="9">
        <f t="shared" si="1"/>
        <v>0.17166666666666666</v>
      </c>
      <c r="J20" s="10">
        <v>13</v>
      </c>
    </row>
    <row r="21" spans="1:10" ht="16.5">
      <c r="A21" s="10">
        <v>14</v>
      </c>
      <c r="B21" s="10">
        <v>347</v>
      </c>
      <c r="C21" s="12" t="s">
        <v>25</v>
      </c>
      <c r="D21" s="12" t="s">
        <v>14</v>
      </c>
      <c r="E21" s="10">
        <v>1975</v>
      </c>
      <c r="F21" s="12" t="s">
        <v>67</v>
      </c>
      <c r="G21" s="13">
        <v>0.10002314814814815</v>
      </c>
      <c r="H21" s="8">
        <f t="shared" si="0"/>
        <v>35</v>
      </c>
      <c r="I21" s="9">
        <f t="shared" si="1"/>
        <v>0.17293981481481482</v>
      </c>
      <c r="J21" s="10">
        <v>14</v>
      </c>
    </row>
    <row r="22" spans="1:10" ht="16.5">
      <c r="A22" s="10">
        <v>15</v>
      </c>
      <c r="B22" s="10">
        <v>325</v>
      </c>
      <c r="C22" s="12" t="s">
        <v>35</v>
      </c>
      <c r="D22" s="12" t="s">
        <v>10</v>
      </c>
      <c r="E22" s="10">
        <v>1950</v>
      </c>
      <c r="F22" s="12" t="s">
        <v>88</v>
      </c>
      <c r="G22" s="13">
        <v>0.1637037037037037</v>
      </c>
      <c r="H22" s="8">
        <f t="shared" si="0"/>
        <v>10</v>
      </c>
      <c r="I22" s="9">
        <f t="shared" si="1"/>
        <v>0.18453703703703705</v>
      </c>
      <c r="J22" s="10">
        <v>15</v>
      </c>
    </row>
    <row r="23" spans="1:10" ht="16.5">
      <c r="A23" s="10">
        <v>16</v>
      </c>
      <c r="B23" s="10">
        <v>357</v>
      </c>
      <c r="C23" s="12" t="s">
        <v>29</v>
      </c>
      <c r="D23" s="12" t="s">
        <v>10</v>
      </c>
      <c r="E23" s="10">
        <v>1958</v>
      </c>
      <c r="F23" s="12" t="s">
        <v>94</v>
      </c>
      <c r="G23" s="10" t="s">
        <v>36</v>
      </c>
      <c r="H23" s="10"/>
      <c r="I23" s="10"/>
      <c r="J23" s="10"/>
    </row>
    <row r="24" spans="1:10" ht="16.5">
      <c r="A24" s="25"/>
      <c r="B24" s="25"/>
      <c r="C24" s="26"/>
      <c r="D24" s="26"/>
      <c r="E24" s="25"/>
      <c r="F24" s="26"/>
      <c r="G24" s="25"/>
      <c r="H24" s="25"/>
      <c r="I24" s="25"/>
      <c r="J24" s="25"/>
    </row>
    <row r="25" spans="1:10" ht="16.5">
      <c r="A25" s="25"/>
      <c r="B25" s="25"/>
      <c r="C25" s="26"/>
      <c r="D25" s="26"/>
      <c r="E25" s="25"/>
      <c r="F25" s="26"/>
      <c r="G25" s="25"/>
      <c r="H25" s="25"/>
      <c r="I25" s="25"/>
      <c r="J25" s="25"/>
    </row>
    <row r="26" spans="1:10" ht="16.5">
      <c r="A26" s="3"/>
      <c r="B26" s="3"/>
      <c r="C26" s="1"/>
      <c r="D26" s="1"/>
      <c r="E26" s="3"/>
      <c r="F26" s="1"/>
      <c r="G26" s="3"/>
      <c r="H26" s="3"/>
      <c r="I26" s="3"/>
      <c r="J26" s="3"/>
    </row>
    <row r="27" spans="1:9" ht="15">
      <c r="A27" s="19" t="s">
        <v>78</v>
      </c>
      <c r="B27" s="19"/>
      <c r="C27" s="19"/>
      <c r="D27" s="14"/>
      <c r="E27" s="15"/>
      <c r="F27" s="14"/>
      <c r="G27" s="16"/>
      <c r="I27" s="17" t="s">
        <v>79</v>
      </c>
    </row>
    <row r="28" spans="1:9" ht="15">
      <c r="A28" s="19" t="s">
        <v>80</v>
      </c>
      <c r="B28" s="19"/>
      <c r="C28" s="19"/>
      <c r="D28" s="14"/>
      <c r="E28" s="15"/>
      <c r="F28" s="14"/>
      <c r="G28" s="16"/>
      <c r="I28" s="17" t="s">
        <v>81</v>
      </c>
    </row>
    <row r="29" spans="1:9" ht="15">
      <c r="A29" s="15"/>
      <c r="B29" s="15"/>
      <c r="C29" s="15"/>
      <c r="D29" s="14"/>
      <c r="E29" s="15"/>
      <c r="F29" s="14"/>
      <c r="G29" s="16"/>
      <c r="I29" s="17"/>
    </row>
    <row r="30" spans="1:9" ht="15">
      <c r="A30" s="15"/>
      <c r="B30" s="15"/>
      <c r="C30" s="15"/>
      <c r="D30" s="14"/>
      <c r="E30" s="15"/>
      <c r="F30" s="14"/>
      <c r="G30" s="16"/>
      <c r="I30" s="17"/>
    </row>
    <row r="31" spans="1:9" ht="15">
      <c r="A31" s="15"/>
      <c r="B31" s="15"/>
      <c r="C31" s="15"/>
      <c r="D31" s="14"/>
      <c r="E31" s="15"/>
      <c r="F31" s="14"/>
      <c r="G31" s="16"/>
      <c r="I31" s="17"/>
    </row>
    <row r="32" spans="1:9" ht="15">
      <c r="A32" s="15"/>
      <c r="B32" s="15"/>
      <c r="C32" s="15"/>
      <c r="D32" s="14"/>
      <c r="E32" s="15"/>
      <c r="F32" s="14"/>
      <c r="G32" s="16"/>
      <c r="I32" s="17"/>
    </row>
    <row r="33" spans="1:9" ht="15">
      <c r="A33" s="15"/>
      <c r="B33" s="15"/>
      <c r="C33" s="15"/>
      <c r="D33" s="14"/>
      <c r="E33" s="15"/>
      <c r="F33" s="14"/>
      <c r="G33" s="16"/>
      <c r="I33" s="17"/>
    </row>
    <row r="34" spans="1:9" ht="15">
      <c r="A34" s="15"/>
      <c r="B34" s="15"/>
      <c r="C34" s="15"/>
      <c r="D34" s="14"/>
      <c r="E34" s="15"/>
      <c r="F34" s="14"/>
      <c r="G34" s="16"/>
      <c r="I34" s="17"/>
    </row>
    <row r="35" spans="1:9" ht="15">
      <c r="A35" s="15"/>
      <c r="B35" s="15"/>
      <c r="C35" s="15"/>
      <c r="D35" s="14"/>
      <c r="E35" s="15"/>
      <c r="F35" s="14"/>
      <c r="G35" s="16"/>
      <c r="I35" s="17"/>
    </row>
    <row r="36" spans="1:9" ht="15">
      <c r="A36" s="15"/>
      <c r="B36" s="15"/>
      <c r="C36" s="15"/>
      <c r="D36" s="14"/>
      <c r="E36" s="15"/>
      <c r="F36" s="14"/>
      <c r="G36" s="16"/>
      <c r="I36" s="17"/>
    </row>
    <row r="37" spans="1:9" ht="15">
      <c r="A37" s="15"/>
      <c r="B37" s="15"/>
      <c r="C37" s="15"/>
      <c r="D37" s="14"/>
      <c r="E37" s="15"/>
      <c r="F37" s="14"/>
      <c r="G37" s="16"/>
      <c r="I37" s="17"/>
    </row>
    <row r="38" spans="1:9" ht="15">
      <c r="A38" s="15"/>
      <c r="B38" s="15"/>
      <c r="C38" s="15"/>
      <c r="D38" s="14"/>
      <c r="E38" s="15"/>
      <c r="F38" s="14"/>
      <c r="G38" s="16"/>
      <c r="I38" s="17"/>
    </row>
    <row r="39" spans="1:9" ht="15">
      <c r="A39" s="15"/>
      <c r="B39" s="15"/>
      <c r="C39" s="15"/>
      <c r="D39" s="14"/>
      <c r="E39" s="15"/>
      <c r="F39" s="14"/>
      <c r="G39" s="16"/>
      <c r="I39" s="17"/>
    </row>
    <row r="40" spans="1:9" ht="15">
      <c r="A40" s="15"/>
      <c r="B40" s="15"/>
      <c r="C40" s="15"/>
      <c r="D40" s="14"/>
      <c r="E40" s="15"/>
      <c r="F40" s="14"/>
      <c r="G40" s="16"/>
      <c r="I40" s="17"/>
    </row>
    <row r="41" spans="1:9" ht="15">
      <c r="A41" s="15"/>
      <c r="B41" s="15"/>
      <c r="C41" s="15"/>
      <c r="D41" s="14"/>
      <c r="E41" s="15"/>
      <c r="F41" s="14"/>
      <c r="G41" s="16"/>
      <c r="I41" s="17"/>
    </row>
    <row r="42" spans="1:9" ht="15">
      <c r="A42" s="15"/>
      <c r="B42" s="15"/>
      <c r="C42" s="15"/>
      <c r="D42" s="14"/>
      <c r="E42" s="15"/>
      <c r="F42" s="14"/>
      <c r="G42" s="16"/>
      <c r="I42" s="17"/>
    </row>
    <row r="43" spans="1:9" ht="15">
      <c r="A43" s="15"/>
      <c r="B43" s="15"/>
      <c r="C43" s="15"/>
      <c r="D43" s="14"/>
      <c r="E43" s="15"/>
      <c r="F43" s="14"/>
      <c r="G43" s="16"/>
      <c r="I43" s="17"/>
    </row>
    <row r="44" spans="1:9" ht="15">
      <c r="A44" s="15"/>
      <c r="B44" s="15"/>
      <c r="C44" s="15"/>
      <c r="D44" s="14"/>
      <c r="E44" s="15"/>
      <c r="F44" s="14"/>
      <c r="G44" s="16"/>
      <c r="I44" s="17"/>
    </row>
    <row r="45" spans="1:9" ht="15">
      <c r="A45" s="15"/>
      <c r="B45" s="15"/>
      <c r="C45" s="15"/>
      <c r="D45" s="14"/>
      <c r="E45" s="15"/>
      <c r="F45" s="14"/>
      <c r="G45" s="16"/>
      <c r="I45" s="17"/>
    </row>
    <row r="46" spans="1:9" ht="15">
      <c r="A46" s="15"/>
      <c r="B46" s="15"/>
      <c r="C46" s="15"/>
      <c r="D46" s="14"/>
      <c r="E46" s="15"/>
      <c r="F46" s="14"/>
      <c r="G46" s="16"/>
      <c r="I46" s="17"/>
    </row>
    <row r="47" spans="1:10" ht="16.5">
      <c r="A47" s="3"/>
      <c r="B47" s="3"/>
      <c r="C47" s="1"/>
      <c r="D47" s="1"/>
      <c r="E47" s="3"/>
      <c r="F47" s="1"/>
      <c r="G47" s="3"/>
      <c r="H47" s="3"/>
      <c r="I47" s="3"/>
      <c r="J47" s="3"/>
    </row>
    <row r="48" spans="1:10" ht="15.75">
      <c r="A48" s="20" t="s">
        <v>69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8.75">
      <c r="A49" s="21" t="s">
        <v>70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5.75">
      <c r="A50" s="22" t="s">
        <v>71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75">
      <c r="A51" s="23" t="s">
        <v>72</v>
      </c>
      <c r="B51" s="23"/>
      <c r="C51" s="23"/>
      <c r="D51" s="23"/>
      <c r="E51" s="4"/>
      <c r="F51" s="5"/>
      <c r="G51" s="24" t="s">
        <v>73</v>
      </c>
      <c r="H51" s="24"/>
      <c r="I51" s="24"/>
      <c r="J51" s="24"/>
    </row>
    <row r="52" spans="1:10" ht="15.75">
      <c r="A52" s="22" t="s">
        <v>63</v>
      </c>
      <c r="B52" s="22"/>
      <c r="C52" s="22"/>
      <c r="D52" s="22"/>
      <c r="E52" s="22"/>
      <c r="F52" s="22"/>
      <c r="G52" s="22"/>
      <c r="H52" s="22"/>
      <c r="I52" s="22"/>
      <c r="J52" s="4"/>
    </row>
    <row r="53" spans="1:10" ht="36">
      <c r="A53" s="6" t="s">
        <v>0</v>
      </c>
      <c r="B53" s="6" t="s">
        <v>1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6</v>
      </c>
      <c r="H53" s="7" t="s">
        <v>74</v>
      </c>
      <c r="I53" s="6" t="s">
        <v>75</v>
      </c>
      <c r="J53" s="6" t="s">
        <v>7</v>
      </c>
    </row>
    <row r="54" spans="1:10" ht="15.75">
      <c r="A54" s="6"/>
      <c r="B54" s="6"/>
      <c r="C54" s="6"/>
      <c r="D54" s="6"/>
      <c r="E54" s="6">
        <v>1946</v>
      </c>
      <c r="F54" s="6"/>
      <c r="G54" s="6"/>
      <c r="H54" s="7"/>
      <c r="I54" s="11">
        <v>0.0020833333333333333</v>
      </c>
      <c r="J54" s="6"/>
    </row>
    <row r="55" spans="1:10" ht="16.5">
      <c r="A55" s="10">
        <v>1</v>
      </c>
      <c r="B55" s="10">
        <v>320</v>
      </c>
      <c r="C55" s="12" t="s">
        <v>43</v>
      </c>
      <c r="D55" s="12" t="s">
        <v>44</v>
      </c>
      <c r="E55" s="10">
        <v>1947</v>
      </c>
      <c r="F55" s="12" t="s">
        <v>45</v>
      </c>
      <c r="G55" s="13">
        <v>0.07354166666666667</v>
      </c>
      <c r="H55" s="8">
        <f aca="true" t="shared" si="2" ref="H55:H68">E55-$E$54</f>
        <v>1</v>
      </c>
      <c r="I55" s="9">
        <f aca="true" t="shared" si="3" ref="I55:I68">G55+H55*$I$54</f>
        <v>0.07562500000000001</v>
      </c>
      <c r="J55" s="10">
        <v>1</v>
      </c>
    </row>
    <row r="56" spans="1:10" ht="16.5">
      <c r="A56" s="10">
        <v>2</v>
      </c>
      <c r="B56" s="10">
        <v>334</v>
      </c>
      <c r="C56" s="12" t="s">
        <v>38</v>
      </c>
      <c r="D56" s="12" t="s">
        <v>39</v>
      </c>
      <c r="E56" s="10">
        <v>1969</v>
      </c>
      <c r="F56" s="12" t="s">
        <v>40</v>
      </c>
      <c r="G56" s="13">
        <v>0.06319444444444444</v>
      </c>
      <c r="H56" s="8">
        <f t="shared" si="2"/>
        <v>23</v>
      </c>
      <c r="I56" s="9">
        <f t="shared" si="3"/>
        <v>0.1111111111111111</v>
      </c>
      <c r="J56" s="10">
        <v>2</v>
      </c>
    </row>
    <row r="57" spans="1:10" ht="16.5">
      <c r="A57" s="10">
        <v>3</v>
      </c>
      <c r="B57" s="10">
        <v>332</v>
      </c>
      <c r="C57" s="12" t="s">
        <v>41</v>
      </c>
      <c r="D57" s="12" t="s">
        <v>42</v>
      </c>
      <c r="E57" s="10">
        <v>1968</v>
      </c>
      <c r="F57" s="12" t="s">
        <v>82</v>
      </c>
      <c r="G57" s="13">
        <v>0.07219907407407407</v>
      </c>
      <c r="H57" s="8">
        <f t="shared" si="2"/>
        <v>22</v>
      </c>
      <c r="I57" s="9">
        <f t="shared" si="3"/>
        <v>0.11803240740740739</v>
      </c>
      <c r="J57" s="10">
        <v>3</v>
      </c>
    </row>
    <row r="58" spans="1:10" ht="16.5">
      <c r="A58" s="10">
        <v>4</v>
      </c>
      <c r="B58" s="10">
        <v>328</v>
      </c>
      <c r="C58" s="12" t="s">
        <v>51</v>
      </c>
      <c r="D58" s="12" t="s">
        <v>52</v>
      </c>
      <c r="E58" s="10">
        <v>1965</v>
      </c>
      <c r="F58" s="12" t="s">
        <v>65</v>
      </c>
      <c r="G58" s="13">
        <v>0.08418981481481481</v>
      </c>
      <c r="H58" s="8">
        <f t="shared" si="2"/>
        <v>19</v>
      </c>
      <c r="I58" s="9">
        <f t="shared" si="3"/>
        <v>0.12377314814814815</v>
      </c>
      <c r="J58" s="10">
        <v>4</v>
      </c>
    </row>
    <row r="59" spans="1:10" ht="16.5">
      <c r="A59" s="10">
        <v>5</v>
      </c>
      <c r="B59" s="10">
        <v>322</v>
      </c>
      <c r="C59" s="12" t="s">
        <v>47</v>
      </c>
      <c r="D59" s="12" t="s">
        <v>48</v>
      </c>
      <c r="E59" s="10">
        <v>1969</v>
      </c>
      <c r="F59" s="12" t="s">
        <v>20</v>
      </c>
      <c r="G59" s="13">
        <v>0.07918981481481481</v>
      </c>
      <c r="H59" s="8">
        <f t="shared" si="2"/>
        <v>23</v>
      </c>
      <c r="I59" s="9">
        <f t="shared" si="3"/>
        <v>0.12710648148148146</v>
      </c>
      <c r="J59" s="10">
        <v>5</v>
      </c>
    </row>
    <row r="60" spans="1:10" ht="16.5">
      <c r="A60" s="10">
        <v>6</v>
      </c>
      <c r="B60" s="10">
        <v>318</v>
      </c>
      <c r="C60" s="12" t="s">
        <v>56</v>
      </c>
      <c r="D60" s="12" t="s">
        <v>57</v>
      </c>
      <c r="E60" s="10">
        <v>1962</v>
      </c>
      <c r="F60" s="12" t="s">
        <v>83</v>
      </c>
      <c r="G60" s="13">
        <v>0.09879629629629628</v>
      </c>
      <c r="H60" s="8">
        <f t="shared" si="2"/>
        <v>16</v>
      </c>
      <c r="I60" s="9">
        <f t="shared" si="3"/>
        <v>0.13212962962962962</v>
      </c>
      <c r="J60" s="10">
        <v>6</v>
      </c>
    </row>
    <row r="61" spans="1:10" ht="16.5">
      <c r="A61" s="10">
        <v>7</v>
      </c>
      <c r="B61" s="10">
        <v>316</v>
      </c>
      <c r="C61" s="12" t="s">
        <v>53</v>
      </c>
      <c r="D61" s="12" t="s">
        <v>54</v>
      </c>
      <c r="E61" s="10">
        <v>1968</v>
      </c>
      <c r="F61" s="12" t="s">
        <v>20</v>
      </c>
      <c r="G61" s="13">
        <v>0.09172453703703703</v>
      </c>
      <c r="H61" s="8">
        <f t="shared" si="2"/>
        <v>22</v>
      </c>
      <c r="I61" s="9">
        <f t="shared" si="3"/>
        <v>0.13755787037037037</v>
      </c>
      <c r="J61" s="10">
        <v>7</v>
      </c>
    </row>
    <row r="62" spans="1:10" ht="16.5">
      <c r="A62" s="10">
        <v>8</v>
      </c>
      <c r="B62" s="10">
        <v>324</v>
      </c>
      <c r="C62" s="12" t="s">
        <v>46</v>
      </c>
      <c r="D62" s="12" t="s">
        <v>39</v>
      </c>
      <c r="E62" s="10">
        <v>1976</v>
      </c>
      <c r="F62" s="12" t="s">
        <v>84</v>
      </c>
      <c r="G62" s="13">
        <v>0.07579861111111111</v>
      </c>
      <c r="H62" s="8">
        <f t="shared" si="2"/>
        <v>30</v>
      </c>
      <c r="I62" s="9">
        <f t="shared" si="3"/>
        <v>0.1382986111111111</v>
      </c>
      <c r="J62" s="10">
        <v>8</v>
      </c>
    </row>
    <row r="63" spans="1:10" ht="16.5">
      <c r="A63" s="10">
        <v>9</v>
      </c>
      <c r="B63" s="10">
        <v>330</v>
      </c>
      <c r="C63" s="12" t="s">
        <v>49</v>
      </c>
      <c r="D63" s="12" t="s">
        <v>50</v>
      </c>
      <c r="E63" s="10">
        <v>1973</v>
      </c>
      <c r="F63" s="12" t="s">
        <v>85</v>
      </c>
      <c r="G63" s="13">
        <v>0.08221064814814814</v>
      </c>
      <c r="H63" s="8">
        <f t="shared" si="2"/>
        <v>27</v>
      </c>
      <c r="I63" s="9">
        <f t="shared" si="3"/>
        <v>0.13846064814814815</v>
      </c>
      <c r="J63" s="10">
        <v>9</v>
      </c>
    </row>
    <row r="64" spans="1:10" ht="16.5">
      <c r="A64" s="10">
        <v>10</v>
      </c>
      <c r="B64" s="10">
        <v>312</v>
      </c>
      <c r="C64" s="12" t="s">
        <v>58</v>
      </c>
      <c r="D64" s="12" t="s">
        <v>42</v>
      </c>
      <c r="E64" s="10">
        <v>1965</v>
      </c>
      <c r="F64" s="12" t="s">
        <v>8</v>
      </c>
      <c r="G64" s="13">
        <v>0.11392361111111111</v>
      </c>
      <c r="H64" s="8">
        <f t="shared" si="2"/>
        <v>19</v>
      </c>
      <c r="I64" s="9">
        <f t="shared" si="3"/>
        <v>0.15350694444444446</v>
      </c>
      <c r="J64" s="10">
        <v>10</v>
      </c>
    </row>
    <row r="65" spans="1:10" ht="16.5">
      <c r="A65" s="10">
        <v>11</v>
      </c>
      <c r="B65" s="10">
        <v>314</v>
      </c>
      <c r="C65" s="12" t="s">
        <v>61</v>
      </c>
      <c r="D65" s="12" t="s">
        <v>54</v>
      </c>
      <c r="E65" s="10">
        <v>1946</v>
      </c>
      <c r="F65" s="12" t="s">
        <v>88</v>
      </c>
      <c r="G65" s="13">
        <v>0.16427083333333334</v>
      </c>
      <c r="H65" s="8">
        <f t="shared" si="2"/>
        <v>0</v>
      </c>
      <c r="I65" s="9">
        <f t="shared" si="3"/>
        <v>0.16427083333333334</v>
      </c>
      <c r="J65" s="10">
        <v>11</v>
      </c>
    </row>
    <row r="66" spans="1:10" ht="16.5">
      <c r="A66" s="10">
        <v>12</v>
      </c>
      <c r="B66" s="10">
        <v>326</v>
      </c>
      <c r="C66" s="12" t="s">
        <v>55</v>
      </c>
      <c r="D66" s="12" t="s">
        <v>48</v>
      </c>
      <c r="E66" s="10">
        <v>1979</v>
      </c>
      <c r="F66" s="18" t="s">
        <v>87</v>
      </c>
      <c r="G66" s="13">
        <v>0.09608796296296296</v>
      </c>
      <c r="H66" s="8">
        <f t="shared" si="2"/>
        <v>33</v>
      </c>
      <c r="I66" s="9">
        <f t="shared" si="3"/>
        <v>0.16483796296296296</v>
      </c>
      <c r="J66" s="10">
        <v>12</v>
      </c>
    </row>
    <row r="67" spans="1:10" ht="16.5">
      <c r="A67" s="10">
        <v>13</v>
      </c>
      <c r="B67" s="10">
        <v>306</v>
      </c>
      <c r="C67" s="12" t="s">
        <v>59</v>
      </c>
      <c r="D67" s="12" t="s">
        <v>60</v>
      </c>
      <c r="E67" s="10">
        <v>1965</v>
      </c>
      <c r="F67" s="12" t="s">
        <v>8</v>
      </c>
      <c r="G67" s="13">
        <v>0.1350462962962963</v>
      </c>
      <c r="H67" s="8">
        <f t="shared" si="2"/>
        <v>19</v>
      </c>
      <c r="I67" s="9">
        <f t="shared" si="3"/>
        <v>0.17462962962962963</v>
      </c>
      <c r="J67" s="10">
        <v>13</v>
      </c>
    </row>
    <row r="68" spans="1:10" ht="16.5">
      <c r="A68" s="10">
        <v>14</v>
      </c>
      <c r="B68" s="10">
        <v>304</v>
      </c>
      <c r="C68" s="12" t="s">
        <v>62</v>
      </c>
      <c r="D68" s="12" t="s">
        <v>60</v>
      </c>
      <c r="E68" s="10">
        <v>1949</v>
      </c>
      <c r="F68" s="12" t="s">
        <v>86</v>
      </c>
      <c r="G68" s="13">
        <v>0.17123842592592595</v>
      </c>
      <c r="H68" s="8">
        <f t="shared" si="2"/>
        <v>3</v>
      </c>
      <c r="I68" s="9">
        <f t="shared" si="3"/>
        <v>0.17748842592592595</v>
      </c>
      <c r="J68" s="10">
        <v>14</v>
      </c>
    </row>
    <row r="71" spans="1:9" ht="15">
      <c r="A71" s="19" t="s">
        <v>78</v>
      </c>
      <c r="B71" s="19"/>
      <c r="C71" s="19"/>
      <c r="D71" s="14"/>
      <c r="E71" s="15"/>
      <c r="F71" s="14"/>
      <c r="G71" s="16"/>
      <c r="I71" s="17" t="s">
        <v>79</v>
      </c>
    </row>
    <row r="72" spans="1:9" ht="15">
      <c r="A72" s="19" t="s">
        <v>80</v>
      </c>
      <c r="B72" s="19"/>
      <c r="C72" s="19"/>
      <c r="D72" s="14"/>
      <c r="E72" s="15"/>
      <c r="F72" s="14"/>
      <c r="G72" s="16"/>
      <c r="I72" s="17" t="s">
        <v>81</v>
      </c>
    </row>
  </sheetData>
  <sheetProtection/>
  <mergeCells count="16">
    <mergeCell ref="A1:J1"/>
    <mergeCell ref="A2:J2"/>
    <mergeCell ref="A3:J3"/>
    <mergeCell ref="A4:D4"/>
    <mergeCell ref="G4:J4"/>
    <mergeCell ref="A5:I5"/>
    <mergeCell ref="A71:C71"/>
    <mergeCell ref="A72:C72"/>
    <mergeCell ref="A27:C27"/>
    <mergeCell ref="A28:C28"/>
    <mergeCell ref="A48:J48"/>
    <mergeCell ref="A49:J49"/>
    <mergeCell ref="A50:J50"/>
    <mergeCell ref="A51:D51"/>
    <mergeCell ref="G51:J51"/>
    <mergeCell ref="A52:I5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1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2019-10-12T14:34:55Z</cp:lastPrinted>
  <dcterms:created xsi:type="dcterms:W3CDTF">2019-10-12T12:26:43Z</dcterms:created>
  <dcterms:modified xsi:type="dcterms:W3CDTF">2019-10-12T14:35:02Z</dcterms:modified>
  <cp:category/>
  <cp:version/>
  <cp:contentType/>
  <cp:contentStatus/>
</cp:coreProperties>
</file>