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<sst xmlns="http://schemas.openxmlformats.org/spreadsheetml/2006/main" count="293" uniqueCount="94">
  <si>
    <t>Ж14</t>
  </si>
  <si>
    <t>Якименко</t>
  </si>
  <si>
    <t>Анна</t>
  </si>
  <si>
    <t>№</t>
  </si>
  <si>
    <t>Ф.</t>
  </si>
  <si>
    <t>И.</t>
  </si>
  <si>
    <t>Команда</t>
  </si>
  <si>
    <t>Кристина</t>
  </si>
  <si>
    <t>Братчина</t>
  </si>
  <si>
    <t>Алена</t>
  </si>
  <si>
    <t>БОЦДЮТиЭ</t>
  </si>
  <si>
    <t>Усова</t>
  </si>
  <si>
    <t>Светлана</t>
  </si>
  <si>
    <t>Литвинова</t>
  </si>
  <si>
    <t>Ж16</t>
  </si>
  <si>
    <t>Анастасия</t>
  </si>
  <si>
    <t>Спартак</t>
  </si>
  <si>
    <t>Коробейник</t>
  </si>
  <si>
    <t>Дарья</t>
  </si>
  <si>
    <t>Галина</t>
  </si>
  <si>
    <t>Истомина</t>
  </si>
  <si>
    <t>Екатерина</t>
  </si>
  <si>
    <t>Ж18</t>
  </si>
  <si>
    <t>М14</t>
  </si>
  <si>
    <t>Леонов</t>
  </si>
  <si>
    <t>Дмитрий</t>
  </si>
  <si>
    <t>Азаров</t>
  </si>
  <si>
    <t>Михаил</t>
  </si>
  <si>
    <t>Кулешов</t>
  </si>
  <si>
    <t>Андрей</t>
  </si>
  <si>
    <t>Павел</t>
  </si>
  <si>
    <t>Александр</t>
  </si>
  <si>
    <t>Иван</t>
  </si>
  <si>
    <t>М16</t>
  </si>
  <si>
    <t>Гуляев</t>
  </si>
  <si>
    <t>Максим</t>
  </si>
  <si>
    <t>Огурцов</t>
  </si>
  <si>
    <t>М18</t>
  </si>
  <si>
    <t>Шмайлова</t>
  </si>
  <si>
    <t>Григорьева</t>
  </si>
  <si>
    <t>Сульженко</t>
  </si>
  <si>
    <t>Изотова</t>
  </si>
  <si>
    <t>Ольга</t>
  </si>
  <si>
    <t>Цыбульник</t>
  </si>
  <si>
    <t>Надежда</t>
  </si>
  <si>
    <t>Михайлюкова</t>
  </si>
  <si>
    <t>Честова</t>
  </si>
  <si>
    <t>Сапронова</t>
  </si>
  <si>
    <t>Белых</t>
  </si>
  <si>
    <t>Бугаев</t>
  </si>
  <si>
    <t>Данил</t>
  </si>
  <si>
    <t>Аркатов</t>
  </si>
  <si>
    <t xml:space="preserve">Шляев  </t>
  </si>
  <si>
    <t>Лихневский</t>
  </si>
  <si>
    <t>Мещеряков</t>
  </si>
  <si>
    <t>Владислав</t>
  </si>
  <si>
    <t>26 мая</t>
  </si>
  <si>
    <t>27 мая</t>
  </si>
  <si>
    <t>29 июня</t>
  </si>
  <si>
    <t>30 июня</t>
  </si>
  <si>
    <t>Дронова</t>
  </si>
  <si>
    <t>Руслана</t>
  </si>
  <si>
    <t>Яковлевский</t>
  </si>
  <si>
    <t>Сумма3-х из 4</t>
  </si>
  <si>
    <t xml:space="preserve">Рябухина </t>
  </si>
  <si>
    <t>Марина</t>
  </si>
  <si>
    <t>Ст. Оскол</t>
  </si>
  <si>
    <t xml:space="preserve">Позднякова </t>
  </si>
  <si>
    <t>Уманец</t>
  </si>
  <si>
    <t>Коротких</t>
  </si>
  <si>
    <t>Гончаров</t>
  </si>
  <si>
    <t>Ахмедов</t>
  </si>
  <si>
    <t>Тимур</t>
  </si>
  <si>
    <t>Кудряшов</t>
  </si>
  <si>
    <t>Кучменко</t>
  </si>
  <si>
    <t>Поздняков</t>
  </si>
  <si>
    <t>Сергей</t>
  </si>
  <si>
    <t>Лукашова</t>
  </si>
  <si>
    <t>Виктория</t>
  </si>
  <si>
    <t>24 мая</t>
  </si>
  <si>
    <t>Ж20-21</t>
  </si>
  <si>
    <t>М18-20</t>
  </si>
  <si>
    <t>25  мая</t>
  </si>
  <si>
    <t>25 мая</t>
  </si>
  <si>
    <t>Панченко</t>
  </si>
  <si>
    <t>М20-21</t>
  </si>
  <si>
    <t>Рыжанкова</t>
  </si>
  <si>
    <t>Юлия</t>
  </si>
  <si>
    <t>Ст.Оскол</t>
  </si>
  <si>
    <t>Текущий ранг  по группам МЖ 14-18, 20-21</t>
  </si>
  <si>
    <t>24-25 мая Первенство России (Москва)</t>
  </si>
  <si>
    <t>29-30 июня ЦФО (Мценск)</t>
  </si>
  <si>
    <t>26-27 мая - Чемпионат области (Шебекино)</t>
  </si>
  <si>
    <t>(Июль 2012)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</si>
</sst>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0;[Red]0.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0" xfId="0" applyNumberFormat="1" applyFill="1" applyBorder="1" applyAlignment="1">
      <alignment horizontal="center"/>
    </xf>
    <xf numFmtId="2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5.125" style="1" customWidth="1"/>
    <col min="2" max="2" width="13.25390625" style="0" customWidth="1"/>
    <col min="3" max="3" width="10.25390625" style="0" customWidth="1"/>
    <col min="4" max="4" width="13.75390625" style="0" customWidth="1"/>
    <col min="5" max="6" width="10.375" style="1" hidden="1" customWidth="1"/>
    <col min="7" max="7" width="10.25390625" style="1" customWidth="1"/>
    <col min="8" max="8" width="10.625" style="1" hidden="1" customWidth="1"/>
    <col min="9" max="9" width="10.375" style="1" hidden="1" customWidth="1"/>
    <col min="10" max="10" width="10.25390625" style="1" customWidth="1"/>
    <col min="11" max="12" width="10.625" style="1" hidden="1" customWidth="1"/>
    <col min="13" max="13" width="10.25390625" style="1" customWidth="1"/>
    <col min="14" max="14" width="10.75390625" style="23" hidden="1" customWidth="1"/>
    <col min="15" max="15" width="10.625" style="23" hidden="1" customWidth="1"/>
    <col min="16" max="16" width="10.25390625" style="1" customWidth="1"/>
    <col min="17" max="17" width="13.375" style="1" customWidth="1"/>
  </cols>
  <sheetData>
    <row r="1" spans="1:10" ht="15.75">
      <c r="A1" s="28" t="s">
        <v>89</v>
      </c>
      <c r="B1" s="28"/>
      <c r="C1" s="28"/>
      <c r="D1" s="28"/>
      <c r="E1" s="28"/>
      <c r="F1" s="28"/>
      <c r="G1" s="28"/>
      <c r="J1" s="5" t="s">
        <v>93</v>
      </c>
    </row>
    <row r="3" ht="12.75">
      <c r="A3" s="5" t="s">
        <v>0</v>
      </c>
    </row>
    <row r="5" spans="1:17" ht="12.75">
      <c r="A5" s="2" t="s">
        <v>3</v>
      </c>
      <c r="B5" s="3" t="s">
        <v>4</v>
      </c>
      <c r="C5" s="3" t="s">
        <v>5</v>
      </c>
      <c r="D5" s="3" t="s">
        <v>6</v>
      </c>
      <c r="E5" s="13" t="s">
        <v>56</v>
      </c>
      <c r="F5" s="13" t="s">
        <v>56</v>
      </c>
      <c r="G5" s="13" t="s">
        <v>56</v>
      </c>
      <c r="H5" s="13" t="s">
        <v>57</v>
      </c>
      <c r="I5" s="13" t="s">
        <v>57</v>
      </c>
      <c r="J5" s="13" t="s">
        <v>57</v>
      </c>
      <c r="K5" s="13" t="s">
        <v>58</v>
      </c>
      <c r="L5" s="13" t="s">
        <v>58</v>
      </c>
      <c r="M5" s="13" t="s">
        <v>58</v>
      </c>
      <c r="N5" s="18" t="s">
        <v>59</v>
      </c>
      <c r="O5" s="18" t="s">
        <v>59</v>
      </c>
      <c r="P5" s="2" t="s">
        <v>59</v>
      </c>
      <c r="Q5" s="2" t="s">
        <v>63</v>
      </c>
    </row>
    <row r="6" spans="1:17" ht="12.75">
      <c r="A6" s="2">
        <v>1</v>
      </c>
      <c r="B6" s="6" t="s">
        <v>41</v>
      </c>
      <c r="C6" s="6" t="s">
        <v>42</v>
      </c>
      <c r="D6" s="6" t="s">
        <v>10</v>
      </c>
      <c r="E6" s="14">
        <v>0.0110648148148148</v>
      </c>
      <c r="F6" s="14">
        <v>0.013634259259259257</v>
      </c>
      <c r="G6" s="4">
        <f>300-F6/E6*100</f>
        <v>176.7782426778241</v>
      </c>
      <c r="H6" s="14">
        <v>0.0435416666666667</v>
      </c>
      <c r="I6" s="14">
        <v>0.07087962962962963</v>
      </c>
      <c r="J6" s="4">
        <f>300-I6/H6*100</f>
        <v>137.21424774056365</v>
      </c>
      <c r="K6" s="14">
        <v>0.00884259259259259</v>
      </c>
      <c r="L6" s="14">
        <v>0.010381944444444444</v>
      </c>
      <c r="M6" s="4">
        <f>300-L6/K6*100</f>
        <v>182.5916230366492</v>
      </c>
      <c r="N6" s="18">
        <v>0.0231597222222222</v>
      </c>
      <c r="O6" s="18">
        <v>0.03222222222222222</v>
      </c>
      <c r="P6" s="4">
        <f>300-O6/N6*100</f>
        <v>160.86956521739117</v>
      </c>
      <c r="Q6" s="17">
        <f>G6+M6+P6</f>
        <v>520.2394309318645</v>
      </c>
    </row>
    <row r="7" spans="1:17" ht="12.75">
      <c r="A7" s="2">
        <v>2</v>
      </c>
      <c r="B7" s="6" t="s">
        <v>39</v>
      </c>
      <c r="C7" s="6" t="s">
        <v>15</v>
      </c>
      <c r="D7" s="6" t="s">
        <v>10</v>
      </c>
      <c r="E7" s="14">
        <v>0.011064814814814814</v>
      </c>
      <c r="F7" s="14">
        <v>0.01283564814814815</v>
      </c>
      <c r="G7" s="4">
        <f>300-F7/E7*100</f>
        <v>183.99581589958154</v>
      </c>
      <c r="H7" s="14">
        <v>0.043541666666666666</v>
      </c>
      <c r="I7" s="14">
        <v>0.06160879629629629</v>
      </c>
      <c r="J7" s="4">
        <f>300-I7/H7*100</f>
        <v>158.50611376927165</v>
      </c>
      <c r="K7" s="14">
        <v>0.008842592592592591</v>
      </c>
      <c r="L7" s="14">
        <v>0.011180555555555556</v>
      </c>
      <c r="M7" s="4">
        <f>300-L7/K7*100</f>
        <v>173.56020942408375</v>
      </c>
      <c r="N7" s="18">
        <v>0.023159722222222224</v>
      </c>
      <c r="O7" s="18">
        <v>0.03185185185185185</v>
      </c>
      <c r="P7" s="4">
        <f>300-O7/N7*100</f>
        <v>162.46876561719142</v>
      </c>
      <c r="Q7" s="17">
        <f>G7+M7+P7</f>
        <v>520.0247909408567</v>
      </c>
    </row>
    <row r="8" spans="1:17" ht="12.75">
      <c r="A8" s="2">
        <v>3</v>
      </c>
      <c r="B8" s="6" t="s">
        <v>60</v>
      </c>
      <c r="C8" s="6" t="s">
        <v>61</v>
      </c>
      <c r="D8" s="6" t="s">
        <v>62</v>
      </c>
      <c r="E8" s="14">
        <v>0.0110648148148148</v>
      </c>
      <c r="F8" s="14">
        <v>0.01513888888888889</v>
      </c>
      <c r="G8" s="4">
        <f>300-F8/E8*100</f>
        <v>163.17991631799146</v>
      </c>
      <c r="H8" s="14">
        <v>0.0435416666666667</v>
      </c>
      <c r="I8" s="14">
        <v>0.06673611111111111</v>
      </c>
      <c r="J8" s="4">
        <f>300-I8/H8*100</f>
        <v>146.73046251993634</v>
      </c>
      <c r="K8" s="14">
        <v>0.00884259259259259</v>
      </c>
      <c r="L8" s="14">
        <v>0.014016203703703704</v>
      </c>
      <c r="M8" s="4">
        <f>300-L8/K8*100</f>
        <v>141.4921465968586</v>
      </c>
      <c r="N8" s="18">
        <v>0.0231597222222222</v>
      </c>
      <c r="O8" s="18">
        <v>0.03401620370370371</v>
      </c>
      <c r="P8" s="4">
        <f>300-O8/N8*100</f>
        <v>153.1234382808594</v>
      </c>
      <c r="Q8" s="17">
        <f>G8+J8+P8</f>
        <v>463.03381711878717</v>
      </c>
    </row>
    <row r="9" spans="1:17" ht="12.75">
      <c r="A9" s="2">
        <v>4</v>
      </c>
      <c r="B9" s="3" t="s">
        <v>38</v>
      </c>
      <c r="C9" s="3" t="s">
        <v>21</v>
      </c>
      <c r="D9" s="3" t="s">
        <v>10</v>
      </c>
      <c r="E9" s="14"/>
      <c r="F9" s="14"/>
      <c r="G9" s="4"/>
      <c r="H9" s="14"/>
      <c r="I9" s="14"/>
      <c r="J9" s="4"/>
      <c r="K9" s="14">
        <v>0.008842592592592591</v>
      </c>
      <c r="L9" s="14">
        <v>0.008842592592592591</v>
      </c>
      <c r="M9" s="4">
        <f>300-L9/K9*100</f>
        <v>200</v>
      </c>
      <c r="N9" s="18">
        <v>0.023159722222222224</v>
      </c>
      <c r="O9" s="18">
        <v>0.029120370370370366</v>
      </c>
      <c r="P9" s="4">
        <f>300-O9/N9*100</f>
        <v>174.26286856571718</v>
      </c>
      <c r="Q9" s="16"/>
    </row>
    <row r="10" spans="1:17" ht="12.75">
      <c r="A10" s="2">
        <v>5</v>
      </c>
      <c r="B10" s="3" t="s">
        <v>40</v>
      </c>
      <c r="C10" s="3" t="s">
        <v>7</v>
      </c>
      <c r="D10" s="3" t="s">
        <v>10</v>
      </c>
      <c r="E10" s="14">
        <v>0.011064814814814814</v>
      </c>
      <c r="F10" s="14">
        <v>0.014259259259259261</v>
      </c>
      <c r="G10" s="4">
        <f>300-F10/E10*100</f>
        <v>171.1297071129707</v>
      </c>
      <c r="H10" s="14">
        <v>0.043541666666666666</v>
      </c>
      <c r="I10" s="14">
        <v>0.05333333333333334</v>
      </c>
      <c r="J10" s="4">
        <f>300-I10/H10*100</f>
        <v>177.51196172248802</v>
      </c>
      <c r="K10" s="14">
        <v>0.00884259259259259</v>
      </c>
      <c r="L10" s="14"/>
      <c r="M10" s="4"/>
      <c r="N10" s="18">
        <v>0.0231597222222222</v>
      </c>
      <c r="O10" s="18"/>
      <c r="P10" s="4"/>
      <c r="Q10" s="17"/>
    </row>
    <row r="11" spans="1:17" ht="12.75">
      <c r="A11" s="2">
        <v>6</v>
      </c>
      <c r="B11" s="6" t="s">
        <v>43</v>
      </c>
      <c r="C11" s="6" t="s">
        <v>44</v>
      </c>
      <c r="D11" s="6" t="s">
        <v>16</v>
      </c>
      <c r="E11" s="14">
        <v>0.0110648148148148</v>
      </c>
      <c r="F11" s="14">
        <v>0.01577546296296296</v>
      </c>
      <c r="G11" s="4">
        <f>300-F11/E11*100</f>
        <v>157.42677824267764</v>
      </c>
      <c r="H11" s="14">
        <v>0.0435416666666667</v>
      </c>
      <c r="I11" s="14">
        <v>0.09520833333333334</v>
      </c>
      <c r="J11" s="4">
        <f>300-I11/H11*100</f>
        <v>81.33971291866041</v>
      </c>
      <c r="K11" s="14">
        <v>0.00884259259259259</v>
      </c>
      <c r="L11" s="14"/>
      <c r="M11" s="4"/>
      <c r="N11" s="18">
        <v>0.0231597222222222</v>
      </c>
      <c r="O11" s="18"/>
      <c r="P11" s="4"/>
      <c r="Q11" s="17"/>
    </row>
    <row r="12" spans="1:17" ht="12.75">
      <c r="A12" s="2">
        <v>7</v>
      </c>
      <c r="B12" s="6" t="s">
        <v>45</v>
      </c>
      <c r="C12" s="6" t="s">
        <v>18</v>
      </c>
      <c r="D12" s="6" t="s">
        <v>16</v>
      </c>
      <c r="E12" s="14">
        <v>0.0110648148148148</v>
      </c>
      <c r="F12" s="14">
        <v>0.02445601851851852</v>
      </c>
      <c r="G12" s="4">
        <f>300-F12/E12*100</f>
        <v>78.97489539748923</v>
      </c>
      <c r="H12" s="14">
        <v>0.0435416666666667</v>
      </c>
      <c r="I12" s="14"/>
      <c r="J12" s="4"/>
      <c r="K12" s="14">
        <v>0.00884259259259259</v>
      </c>
      <c r="L12" s="14"/>
      <c r="M12" s="4"/>
      <c r="N12" s="18">
        <v>0.0231597222222222</v>
      </c>
      <c r="O12" s="18"/>
      <c r="P12" s="4"/>
      <c r="Q12" s="17"/>
    </row>
    <row r="14" ht="12.75">
      <c r="A14" s="5" t="s">
        <v>14</v>
      </c>
    </row>
    <row r="16" spans="1:17" ht="12.75">
      <c r="A16" s="2" t="s">
        <v>3</v>
      </c>
      <c r="B16" s="3" t="s">
        <v>4</v>
      </c>
      <c r="C16" s="3" t="s">
        <v>5</v>
      </c>
      <c r="D16" s="3" t="s">
        <v>6</v>
      </c>
      <c r="E16" s="13" t="s">
        <v>56</v>
      </c>
      <c r="F16" s="13" t="s">
        <v>56</v>
      </c>
      <c r="G16" s="13" t="s">
        <v>56</v>
      </c>
      <c r="H16" s="13" t="s">
        <v>57</v>
      </c>
      <c r="I16" s="13" t="s">
        <v>57</v>
      </c>
      <c r="J16" s="13" t="s">
        <v>57</v>
      </c>
      <c r="K16" s="13" t="s">
        <v>58</v>
      </c>
      <c r="L16" s="13" t="s">
        <v>58</v>
      </c>
      <c r="M16" s="13" t="s">
        <v>58</v>
      </c>
      <c r="N16" s="18" t="s">
        <v>59</v>
      </c>
      <c r="O16" s="18" t="s">
        <v>59</v>
      </c>
      <c r="P16" s="2" t="s">
        <v>59</v>
      </c>
      <c r="Q16" s="2" t="s">
        <v>63</v>
      </c>
    </row>
    <row r="17" spans="1:17" ht="12.75">
      <c r="A17" s="2">
        <v>1</v>
      </c>
      <c r="B17" s="3" t="s">
        <v>43</v>
      </c>
      <c r="C17" s="3" t="s">
        <v>15</v>
      </c>
      <c r="D17" s="3" t="s">
        <v>16</v>
      </c>
      <c r="E17" s="14"/>
      <c r="F17" s="14"/>
      <c r="G17" s="4"/>
      <c r="H17" s="14">
        <v>0.04795138888888889</v>
      </c>
      <c r="I17" s="14"/>
      <c r="J17" s="4"/>
      <c r="K17" s="14">
        <v>0.009027777777777779</v>
      </c>
      <c r="L17" s="14">
        <v>0.009027777777777779</v>
      </c>
      <c r="M17" s="4">
        <f>300-L17/K17*100</f>
        <v>200</v>
      </c>
      <c r="N17" s="18">
        <v>0.0375</v>
      </c>
      <c r="O17" s="18">
        <v>0.0375</v>
      </c>
      <c r="P17" s="4">
        <f aca="true" t="shared" si="0" ref="P17:P25">300-O17/N17*100</f>
        <v>200</v>
      </c>
      <c r="Q17" s="16"/>
    </row>
    <row r="18" spans="1:17" ht="12.75">
      <c r="A18" s="2">
        <v>2</v>
      </c>
      <c r="B18" t="s">
        <v>46</v>
      </c>
      <c r="C18" s="3" t="s">
        <v>2</v>
      </c>
      <c r="D18" s="3" t="s">
        <v>10</v>
      </c>
      <c r="E18" s="14">
        <v>0.0127546296296296</v>
      </c>
      <c r="F18" s="14">
        <v>0.03505787037037037</v>
      </c>
      <c r="G18" s="4">
        <f aca="true" t="shared" si="1" ref="G18:G24">300-F18/E18*100</f>
        <v>25.13611615244946</v>
      </c>
      <c r="H18" s="14">
        <v>0.0479513888888889</v>
      </c>
      <c r="I18" s="14">
        <v>0.0479513888888889</v>
      </c>
      <c r="J18" s="4">
        <f>300-I18/H18*100</f>
        <v>200</v>
      </c>
      <c r="K18" s="14">
        <v>0.00902777777777778</v>
      </c>
      <c r="L18" s="14">
        <v>0.010416666666666666</v>
      </c>
      <c r="M18" s="4">
        <f>300-L18/K18*100</f>
        <v>184.61538461538464</v>
      </c>
      <c r="N18" s="18">
        <v>0.0375</v>
      </c>
      <c r="O18" s="18">
        <v>0.0415162037037037</v>
      </c>
      <c r="P18" s="4">
        <f t="shared" si="0"/>
        <v>189.29012345679013</v>
      </c>
      <c r="Q18" s="17">
        <f>J18+M18+P18</f>
        <v>573.9055080721748</v>
      </c>
    </row>
    <row r="19" spans="1:17" ht="12.75">
      <c r="A19" s="2">
        <v>3</v>
      </c>
      <c r="B19" s="3" t="s">
        <v>11</v>
      </c>
      <c r="C19" s="3" t="s">
        <v>12</v>
      </c>
      <c r="D19" s="3" t="s">
        <v>10</v>
      </c>
      <c r="E19" s="14">
        <v>0.01275462962962963</v>
      </c>
      <c r="F19" s="14">
        <v>0.014745370370370372</v>
      </c>
      <c r="G19" s="4">
        <f t="shared" si="1"/>
        <v>184.39201451905626</v>
      </c>
      <c r="H19" s="14">
        <v>0.0479513888888889</v>
      </c>
      <c r="I19" s="14"/>
      <c r="J19" s="4"/>
      <c r="K19" s="14">
        <v>0.00902777777777778</v>
      </c>
      <c r="L19" s="14">
        <v>0.010405092592592593</v>
      </c>
      <c r="M19" s="4">
        <f>300-L19/K19*100</f>
        <v>184.74358974358978</v>
      </c>
      <c r="N19" s="18">
        <v>0.0375</v>
      </c>
      <c r="O19" s="18">
        <v>0.043645833333333335</v>
      </c>
      <c r="P19" s="4">
        <f t="shared" si="0"/>
        <v>183.6111111111111</v>
      </c>
      <c r="Q19" s="17">
        <f>G19+M19+P19</f>
        <v>552.7467153737571</v>
      </c>
    </row>
    <row r="20" spans="1:17" ht="12.75">
      <c r="A20" s="2">
        <v>4</v>
      </c>
      <c r="B20" s="3" t="s">
        <v>64</v>
      </c>
      <c r="C20" s="3" t="s">
        <v>65</v>
      </c>
      <c r="D20" s="3" t="s">
        <v>66</v>
      </c>
      <c r="E20" s="14">
        <v>0.01275462962962963</v>
      </c>
      <c r="F20" s="14">
        <v>0.01685185185185185</v>
      </c>
      <c r="G20" s="4">
        <f t="shared" si="1"/>
        <v>167.87658802177862</v>
      </c>
      <c r="H20" s="14">
        <v>0.04795138888888889</v>
      </c>
      <c r="I20" s="14"/>
      <c r="J20" s="4"/>
      <c r="K20" s="14">
        <v>0.009027777777777779</v>
      </c>
      <c r="L20" s="14">
        <v>0.012083333333333333</v>
      </c>
      <c r="M20" s="4">
        <f>300-L20/K20*100</f>
        <v>166.15384615384616</v>
      </c>
      <c r="N20" s="18">
        <v>0.0375</v>
      </c>
      <c r="O20" s="18">
        <v>0.051805555555555556</v>
      </c>
      <c r="P20" s="4">
        <f t="shared" si="0"/>
        <v>161.85185185185185</v>
      </c>
      <c r="Q20" s="17">
        <f>G20+M20+P20</f>
        <v>495.88228602747665</v>
      </c>
    </row>
    <row r="21" spans="1:17" ht="12.75">
      <c r="A21" s="2">
        <v>5</v>
      </c>
      <c r="B21" s="3" t="s">
        <v>8</v>
      </c>
      <c r="C21" s="3" t="s">
        <v>9</v>
      </c>
      <c r="D21" s="3" t="s">
        <v>10</v>
      </c>
      <c r="E21" s="14">
        <v>0.0127546296296296</v>
      </c>
      <c r="F21" s="14">
        <v>0.01761574074074074</v>
      </c>
      <c r="G21" s="4">
        <f t="shared" si="1"/>
        <v>161.88747731397427</v>
      </c>
      <c r="H21" s="14">
        <v>0.0479513888888889</v>
      </c>
      <c r="I21" s="14">
        <v>0.0628125</v>
      </c>
      <c r="J21" s="4">
        <f>300-I21/H21*100</f>
        <v>169.00796524257788</v>
      </c>
      <c r="K21" s="14">
        <v>0.00902777777777778</v>
      </c>
      <c r="L21" s="14"/>
      <c r="M21" s="4"/>
      <c r="N21" s="18">
        <v>0.0375</v>
      </c>
      <c r="O21" s="18">
        <v>0.050914351851851856</v>
      </c>
      <c r="P21" s="4">
        <f t="shared" si="0"/>
        <v>164.22839506172838</v>
      </c>
      <c r="Q21" s="17">
        <f>G21+J21+P21</f>
        <v>495.1238376182805</v>
      </c>
    </row>
    <row r="22" spans="1:17" ht="12.75">
      <c r="A22" s="2">
        <v>6</v>
      </c>
      <c r="B22" s="6" t="s">
        <v>68</v>
      </c>
      <c r="C22" s="6" t="s">
        <v>21</v>
      </c>
      <c r="D22" s="6" t="s">
        <v>10</v>
      </c>
      <c r="E22" s="14">
        <v>0.0127546296296296</v>
      </c>
      <c r="F22" s="14">
        <v>0.0218287037037037</v>
      </c>
      <c r="G22" s="4">
        <f t="shared" si="1"/>
        <v>128.85662431941887</v>
      </c>
      <c r="H22" s="14">
        <v>0.0479513888888889</v>
      </c>
      <c r="I22" s="14">
        <v>0.10303240740740742</v>
      </c>
      <c r="J22" s="4">
        <f>300-I22/H22*100</f>
        <v>85.13154718802804</v>
      </c>
      <c r="K22" s="14">
        <v>0.00902777777777778</v>
      </c>
      <c r="L22" s="14">
        <v>0.012314814814814815</v>
      </c>
      <c r="M22" s="4">
        <f>300-L22/K22*100</f>
        <v>163.58974358974362</v>
      </c>
      <c r="N22" s="18">
        <v>0.0375</v>
      </c>
      <c r="O22" s="18">
        <v>0.06226851851851852</v>
      </c>
      <c r="P22" s="4">
        <f t="shared" si="0"/>
        <v>133.9506172839506</v>
      </c>
      <c r="Q22" s="17">
        <f>G22+M22+P22</f>
        <v>426.3969851931131</v>
      </c>
    </row>
    <row r="23" spans="1:17" ht="12.75">
      <c r="A23" s="2">
        <v>7</v>
      </c>
      <c r="B23" s="6" t="s">
        <v>68</v>
      </c>
      <c r="C23" s="6" t="s">
        <v>15</v>
      </c>
      <c r="D23" s="6" t="s">
        <v>10</v>
      </c>
      <c r="E23" s="14">
        <v>0.0127546296296296</v>
      </c>
      <c r="F23" s="14">
        <v>0.01902777777777778</v>
      </c>
      <c r="G23" s="4">
        <f t="shared" si="1"/>
        <v>150.81669691470017</v>
      </c>
      <c r="H23" s="14">
        <v>0.0479513888888889</v>
      </c>
      <c r="I23" s="14">
        <v>0.10258101851851852</v>
      </c>
      <c r="J23" s="4">
        <f>300-I23/H23*100</f>
        <v>86.07289403813664</v>
      </c>
      <c r="K23" s="14">
        <v>0.00902777777777778</v>
      </c>
      <c r="L23" s="14">
        <v>0.013958333333333335</v>
      </c>
      <c r="M23" s="4">
        <f>300-L23/K23*100</f>
        <v>145.38461538461542</v>
      </c>
      <c r="N23" s="18">
        <v>0.0375</v>
      </c>
      <c r="O23" s="18">
        <v>0.06770833333333333</v>
      </c>
      <c r="P23" s="4">
        <f t="shared" si="0"/>
        <v>119.44444444444443</v>
      </c>
      <c r="Q23" s="17">
        <f>G23+M23+P23</f>
        <v>415.64575674376</v>
      </c>
    </row>
    <row r="24" spans="1:17" ht="12.75">
      <c r="A24" s="2">
        <v>8</v>
      </c>
      <c r="B24" s="6" t="s">
        <v>67</v>
      </c>
      <c r="C24" s="6" t="s">
        <v>65</v>
      </c>
      <c r="D24" s="6" t="s">
        <v>62</v>
      </c>
      <c r="E24" s="14">
        <v>0.0127546296296296</v>
      </c>
      <c r="F24" s="14">
        <v>0.019016203703703705</v>
      </c>
      <c r="G24" s="4">
        <f t="shared" si="1"/>
        <v>150.90744101633356</v>
      </c>
      <c r="H24" s="14">
        <v>0.0479513888888889</v>
      </c>
      <c r="I24" s="14">
        <v>0.10909722222222222</v>
      </c>
      <c r="J24" s="4">
        <f>300-I24/H24*100</f>
        <v>72.48370745836357</v>
      </c>
      <c r="K24" s="14">
        <v>0.00902777777777778</v>
      </c>
      <c r="L24" s="14">
        <v>0.017685185185185182</v>
      </c>
      <c r="M24" s="4">
        <f>300-L24/K24*100</f>
        <v>104.1025641025642</v>
      </c>
      <c r="N24" s="18">
        <v>0.0375</v>
      </c>
      <c r="O24" s="18">
        <v>0.06873842592592593</v>
      </c>
      <c r="P24" s="4">
        <f t="shared" si="0"/>
        <v>116.69753086419752</v>
      </c>
      <c r="Q24" s="17">
        <f>G24+M24+P24</f>
        <v>371.7075359830953</v>
      </c>
    </row>
    <row r="25" spans="1:17" ht="12.75">
      <c r="A25" s="2">
        <v>9</v>
      </c>
      <c r="B25" s="6" t="s">
        <v>13</v>
      </c>
      <c r="C25" s="6" t="s">
        <v>7</v>
      </c>
      <c r="D25" s="6" t="s">
        <v>10</v>
      </c>
      <c r="E25" s="14">
        <v>0.0127546296296296</v>
      </c>
      <c r="F25" s="14"/>
      <c r="G25" s="4"/>
      <c r="H25" s="14">
        <v>0.0479513888888889</v>
      </c>
      <c r="I25" s="14"/>
      <c r="J25" s="4"/>
      <c r="K25" s="14">
        <v>0.00902777777777778</v>
      </c>
      <c r="L25" s="14">
        <v>0.013692129629629629</v>
      </c>
      <c r="M25" s="4">
        <f>300-L25/K25*100</f>
        <v>148.33333333333337</v>
      </c>
      <c r="N25" s="18">
        <v>0.0375</v>
      </c>
      <c r="O25" s="18">
        <v>0.062280092592592595</v>
      </c>
      <c r="P25" s="4">
        <f t="shared" si="0"/>
        <v>133.91975308641975</v>
      </c>
      <c r="Q25" s="17"/>
    </row>
    <row r="26" spans="1:17" ht="12.75">
      <c r="A26" s="7"/>
      <c r="B26" s="20"/>
      <c r="C26" s="20"/>
      <c r="D26" s="20"/>
      <c r="E26" s="21"/>
      <c r="F26" s="21"/>
      <c r="G26" s="11"/>
      <c r="H26" s="21"/>
      <c r="I26" s="21"/>
      <c r="J26" s="11"/>
      <c r="K26" s="21"/>
      <c r="L26" s="21"/>
      <c r="M26" s="11"/>
      <c r="N26" s="24"/>
      <c r="O26" s="24"/>
      <c r="P26" s="11"/>
      <c r="Q26" s="22"/>
    </row>
    <row r="28" ht="12.75">
      <c r="A28" s="5" t="s">
        <v>22</v>
      </c>
    </row>
    <row r="29" ht="12.75">
      <c r="A29" s="5"/>
    </row>
    <row r="30" spans="1:17" ht="12.75">
      <c r="A30" s="2" t="s">
        <v>3</v>
      </c>
      <c r="B30" s="3" t="s">
        <v>4</v>
      </c>
      <c r="C30" s="3" t="s">
        <v>5</v>
      </c>
      <c r="D30" s="3" t="s">
        <v>6</v>
      </c>
      <c r="E30" s="13" t="s">
        <v>56</v>
      </c>
      <c r="F30" s="13" t="s">
        <v>56</v>
      </c>
      <c r="G30" s="13" t="s">
        <v>56</v>
      </c>
      <c r="H30" s="13" t="s">
        <v>57</v>
      </c>
      <c r="I30" s="13" t="s">
        <v>57</v>
      </c>
      <c r="J30" s="13" t="s">
        <v>57</v>
      </c>
      <c r="K30" s="13" t="s">
        <v>58</v>
      </c>
      <c r="L30" s="13" t="s">
        <v>58</v>
      </c>
      <c r="M30" s="13" t="s">
        <v>58</v>
      </c>
      <c r="N30" s="18" t="s">
        <v>59</v>
      </c>
      <c r="O30" s="18" t="s">
        <v>59</v>
      </c>
      <c r="P30" s="2" t="s">
        <v>59</v>
      </c>
      <c r="Q30" s="2" t="s">
        <v>63</v>
      </c>
    </row>
    <row r="31" spans="1:17" ht="12.75">
      <c r="A31" s="2">
        <v>1</v>
      </c>
      <c r="B31" s="3" t="s">
        <v>17</v>
      </c>
      <c r="C31" s="3" t="s">
        <v>18</v>
      </c>
      <c r="D31" s="3" t="s">
        <v>10</v>
      </c>
      <c r="E31" s="14">
        <v>0.011238425925925928</v>
      </c>
      <c r="F31" s="14">
        <v>0.011238425925925928</v>
      </c>
      <c r="G31" s="4">
        <f>300-F31/E31*100</f>
        <v>200</v>
      </c>
      <c r="H31" s="14">
        <v>0.04621527777777778</v>
      </c>
      <c r="I31" s="14">
        <v>0.04621527777777778</v>
      </c>
      <c r="J31" s="4">
        <f>300-I31/H31*100</f>
        <v>200</v>
      </c>
      <c r="K31" s="18">
        <v>0.011377314814814814</v>
      </c>
      <c r="L31" s="18"/>
      <c r="M31" s="4"/>
      <c r="N31" s="18">
        <v>0.04348379629629629</v>
      </c>
      <c r="O31" s="18"/>
      <c r="P31" s="4"/>
      <c r="Q31" s="16"/>
    </row>
    <row r="32" spans="1:20" ht="12.75">
      <c r="A32" s="2">
        <v>3</v>
      </c>
      <c r="B32" s="3" t="s">
        <v>48</v>
      </c>
      <c r="C32" s="3" t="s">
        <v>19</v>
      </c>
      <c r="D32" s="3" t="s">
        <v>16</v>
      </c>
      <c r="E32" s="14">
        <v>0.0112384259259259</v>
      </c>
      <c r="F32" s="14">
        <v>0.015590277777777778</v>
      </c>
      <c r="G32" s="4">
        <f>300-F32/E32*100</f>
        <v>161.27703398558154</v>
      </c>
      <c r="H32" s="14">
        <v>0.0462152777777778</v>
      </c>
      <c r="I32" s="14">
        <v>0.06837962962962964</v>
      </c>
      <c r="J32" s="4">
        <f>300-I32/H32*100</f>
        <v>152.04107187578268</v>
      </c>
      <c r="K32" s="18">
        <v>0.0113773148148148</v>
      </c>
      <c r="L32" s="18">
        <v>0.017939814814814815</v>
      </c>
      <c r="M32" s="4">
        <f>300-L32/K32*100</f>
        <v>142.31943031536093</v>
      </c>
      <c r="N32" s="18">
        <v>0.0434837962962963</v>
      </c>
      <c r="O32" s="18">
        <v>0.054293981481481485</v>
      </c>
      <c r="P32" s="4">
        <f>300-O32/N32*100</f>
        <v>175.13973915357997</v>
      </c>
      <c r="Q32" s="17">
        <f>G32+J32+P32</f>
        <v>488.45784501494416</v>
      </c>
      <c r="R32" s="10"/>
      <c r="S32" s="10"/>
      <c r="T32" s="11"/>
    </row>
    <row r="33" spans="1:20" ht="12.75">
      <c r="A33" s="2">
        <v>4</v>
      </c>
      <c r="B33" s="3" t="s">
        <v>20</v>
      </c>
      <c r="C33" s="3" t="s">
        <v>21</v>
      </c>
      <c r="D33" s="3" t="s">
        <v>10</v>
      </c>
      <c r="E33" s="14">
        <v>0.0112384259259259</v>
      </c>
      <c r="F33" s="14">
        <v>0.017743055555555557</v>
      </c>
      <c r="G33" s="4">
        <f>300-F33/E33*100</f>
        <v>142.1215242018534</v>
      </c>
      <c r="H33" s="14">
        <v>0.0462152777777778</v>
      </c>
      <c r="I33" s="14">
        <v>0.06004629629629629</v>
      </c>
      <c r="J33" s="4">
        <f>300-I33/H33*100</f>
        <v>170.07262709742054</v>
      </c>
      <c r="K33" s="18">
        <v>0.0113773148148148</v>
      </c>
      <c r="L33" s="18">
        <v>0.017824074074074076</v>
      </c>
      <c r="M33" s="4">
        <f>300-L33/K33*100</f>
        <v>143.33672431332633</v>
      </c>
      <c r="N33" s="18">
        <v>0.0434837962962963</v>
      </c>
      <c r="O33" s="18"/>
      <c r="P33" s="4"/>
      <c r="Q33" s="17">
        <f>G33+J33+M33</f>
        <v>455.53087561260025</v>
      </c>
      <c r="R33" s="10"/>
      <c r="S33" s="10"/>
      <c r="T33" s="11"/>
    </row>
    <row r="34" spans="1:20" ht="12.75">
      <c r="A34" s="2">
        <v>5</v>
      </c>
      <c r="B34" s="6" t="s">
        <v>47</v>
      </c>
      <c r="C34" s="6" t="s">
        <v>15</v>
      </c>
      <c r="D34" s="6" t="s">
        <v>16</v>
      </c>
      <c r="E34" s="14">
        <v>0.011238425925925928</v>
      </c>
      <c r="F34" s="14"/>
      <c r="G34" s="4"/>
      <c r="H34" s="14">
        <v>0.04621527777777778</v>
      </c>
      <c r="I34" s="14"/>
      <c r="J34" s="4"/>
      <c r="K34" s="18">
        <v>0.011377314814814814</v>
      </c>
      <c r="L34" s="18">
        <v>0.012847222222222223</v>
      </c>
      <c r="M34" s="4">
        <f>300-L34/K34*100</f>
        <v>187.08036622583927</v>
      </c>
      <c r="N34" s="18">
        <v>0.04348379629629629</v>
      </c>
      <c r="O34" s="18">
        <v>0.04442129629629629</v>
      </c>
      <c r="P34" s="4">
        <f>300-O34/N34*100</f>
        <v>197.8440244876231</v>
      </c>
      <c r="Q34" s="17"/>
      <c r="R34" s="10"/>
      <c r="S34" s="8"/>
      <c r="T34" s="11"/>
    </row>
    <row r="35" spans="1:17" ht="12.75">
      <c r="A35" s="2">
        <v>6</v>
      </c>
      <c r="B35" s="3" t="s">
        <v>1</v>
      </c>
      <c r="C35" s="3" t="s">
        <v>2</v>
      </c>
      <c r="D35" s="3" t="s">
        <v>10</v>
      </c>
      <c r="E35" s="2"/>
      <c r="F35" s="2"/>
      <c r="G35" s="2">
        <v>200</v>
      </c>
      <c r="H35" s="14">
        <v>0.0462152777777778</v>
      </c>
      <c r="I35" s="14">
        <v>0.04864583333333333</v>
      </c>
      <c r="J35" s="4">
        <f>300-I35/H35*100</f>
        <v>194.74079639368898</v>
      </c>
      <c r="K35" s="2"/>
      <c r="L35" s="2"/>
      <c r="M35" s="2"/>
      <c r="N35" s="18"/>
      <c r="O35" s="18"/>
      <c r="P35" s="2"/>
      <c r="Q35" s="2"/>
    </row>
    <row r="36" spans="1:16" ht="12.75">
      <c r="A36" s="7"/>
      <c r="B36" s="8"/>
      <c r="C36" s="8"/>
      <c r="D36" s="8"/>
      <c r="E36" s="7"/>
      <c r="F36" s="15"/>
      <c r="G36" s="7"/>
      <c r="H36" s="7"/>
      <c r="I36" s="15"/>
      <c r="J36" s="7"/>
      <c r="K36" s="7"/>
      <c r="L36" s="7"/>
      <c r="M36" s="7"/>
      <c r="N36" s="24"/>
      <c r="O36" s="24"/>
      <c r="P36" s="7"/>
    </row>
    <row r="37" spans="1:16" ht="12.75">
      <c r="A37" s="7"/>
      <c r="B37" s="8"/>
      <c r="C37" s="8"/>
      <c r="D37" s="8"/>
      <c r="E37" s="7"/>
      <c r="F37" s="15"/>
      <c r="G37" s="7"/>
      <c r="H37" s="7"/>
      <c r="I37" s="15"/>
      <c r="J37" s="7"/>
      <c r="K37" s="7"/>
      <c r="L37" s="7"/>
      <c r="M37" s="7"/>
      <c r="N37" s="24"/>
      <c r="O37" s="24"/>
      <c r="P37" s="7"/>
    </row>
    <row r="39" ht="12.75">
      <c r="A39" s="5" t="s">
        <v>23</v>
      </c>
    </row>
    <row r="41" spans="1:17" ht="12.75">
      <c r="A41" s="2" t="s">
        <v>3</v>
      </c>
      <c r="B41" s="3" t="s">
        <v>4</v>
      </c>
      <c r="C41" s="3" t="s">
        <v>5</v>
      </c>
      <c r="D41" s="3" t="s">
        <v>6</v>
      </c>
      <c r="E41" s="13" t="s">
        <v>56</v>
      </c>
      <c r="F41" s="13" t="s">
        <v>56</v>
      </c>
      <c r="G41" s="13" t="s">
        <v>56</v>
      </c>
      <c r="H41" s="13" t="s">
        <v>57</v>
      </c>
      <c r="I41" s="13" t="s">
        <v>57</v>
      </c>
      <c r="J41" s="13" t="s">
        <v>57</v>
      </c>
      <c r="K41" s="13" t="s">
        <v>58</v>
      </c>
      <c r="L41" s="13" t="s">
        <v>58</v>
      </c>
      <c r="M41" s="13" t="s">
        <v>58</v>
      </c>
      <c r="N41" s="18" t="s">
        <v>59</v>
      </c>
      <c r="O41" s="18" t="s">
        <v>59</v>
      </c>
      <c r="P41" s="2" t="s">
        <v>59</v>
      </c>
      <c r="Q41" s="2" t="s">
        <v>63</v>
      </c>
    </row>
    <row r="42" spans="1:21" ht="12.75">
      <c r="A42" s="2">
        <v>1</v>
      </c>
      <c r="B42" s="3" t="s">
        <v>26</v>
      </c>
      <c r="C42" s="3" t="s">
        <v>29</v>
      </c>
      <c r="D42" s="3" t="s">
        <v>16</v>
      </c>
      <c r="E42" s="14">
        <v>0.009814814814814814</v>
      </c>
      <c r="F42" s="14">
        <v>0.011643518518518518</v>
      </c>
      <c r="G42" s="4">
        <f aca="true" t="shared" si="2" ref="G42:G47">300-F42/E42*100</f>
        <v>181.3679245283019</v>
      </c>
      <c r="H42" s="14">
        <v>0.03649305555555555</v>
      </c>
      <c r="I42" s="14">
        <v>0.03649305555555555</v>
      </c>
      <c r="J42" s="4">
        <f>300-I42/H42*100</f>
        <v>200</v>
      </c>
      <c r="K42" s="14">
        <v>0.009131944444444444</v>
      </c>
      <c r="L42" s="14">
        <v>0.009131944444444444</v>
      </c>
      <c r="M42" s="4">
        <f aca="true" t="shared" si="3" ref="M42:M48">300-L42/K42*100</f>
        <v>200</v>
      </c>
      <c r="N42" s="18">
        <v>0.022604166666666665</v>
      </c>
      <c r="O42" s="18">
        <v>0.027037037037037037</v>
      </c>
      <c r="P42" s="4">
        <f aca="true" t="shared" si="4" ref="P42:P48">300-O42/N42*100</f>
        <v>180.38914490527395</v>
      </c>
      <c r="Q42" s="17">
        <f>G42+J42+M42</f>
        <v>581.367924528302</v>
      </c>
      <c r="R42" s="10"/>
      <c r="S42" s="10"/>
      <c r="T42" s="11"/>
      <c r="U42" s="11"/>
    </row>
    <row r="43" spans="1:21" ht="12.75">
      <c r="A43" s="2">
        <v>2</v>
      </c>
      <c r="B43" s="3" t="s">
        <v>49</v>
      </c>
      <c r="C43" s="3" t="s">
        <v>50</v>
      </c>
      <c r="D43" s="3" t="s">
        <v>10</v>
      </c>
      <c r="E43" s="14">
        <v>0.009814814814814814</v>
      </c>
      <c r="F43" s="14">
        <v>0.012858796296296297</v>
      </c>
      <c r="G43" s="4">
        <f t="shared" si="2"/>
        <v>168.98584905660377</v>
      </c>
      <c r="H43" s="14">
        <v>0.03649305555555555</v>
      </c>
      <c r="I43" s="14">
        <v>0.05302083333333333</v>
      </c>
      <c r="J43" s="4">
        <f>300-I43/H43*100</f>
        <v>154.70980019029494</v>
      </c>
      <c r="K43" s="14">
        <v>0.009131944444444444</v>
      </c>
      <c r="L43" s="14">
        <v>0.011388888888888888</v>
      </c>
      <c r="M43" s="4">
        <f t="shared" si="3"/>
        <v>175.28517110266162</v>
      </c>
      <c r="N43" s="18">
        <v>0.022604166666666665</v>
      </c>
      <c r="O43" s="18">
        <v>0.03958333333333333</v>
      </c>
      <c r="P43" s="4">
        <f t="shared" si="4"/>
        <v>124.88479262672811</v>
      </c>
      <c r="Q43" s="17">
        <f>G43+J43+M43</f>
        <v>498.9808203495603</v>
      </c>
      <c r="R43" s="10"/>
      <c r="S43" s="10"/>
      <c r="T43" s="11"/>
      <c r="U43" s="11"/>
    </row>
    <row r="44" spans="1:21" ht="12.75">
      <c r="A44" s="2">
        <v>3</v>
      </c>
      <c r="B44" s="3" t="s">
        <v>52</v>
      </c>
      <c r="C44" s="3" t="s">
        <v>35</v>
      </c>
      <c r="D44" s="3" t="s">
        <v>10</v>
      </c>
      <c r="E44" s="14">
        <v>0.00981481481481481</v>
      </c>
      <c r="F44" s="14">
        <v>0.011307870370370371</v>
      </c>
      <c r="G44" s="4">
        <f t="shared" si="2"/>
        <v>184.7877358490565</v>
      </c>
      <c r="H44" s="14">
        <v>0.0364930555555555</v>
      </c>
      <c r="I44" s="14">
        <v>0.05408564814814815</v>
      </c>
      <c r="J44" s="4">
        <f>300-I44/H44*100</f>
        <v>151.79194418014566</v>
      </c>
      <c r="K44" s="14">
        <v>0.00913194444444444</v>
      </c>
      <c r="L44" s="14">
        <v>0.013761574074074074</v>
      </c>
      <c r="M44" s="4">
        <f t="shared" si="3"/>
        <v>149.30291508238273</v>
      </c>
      <c r="N44" s="18">
        <v>0.0226041666666667</v>
      </c>
      <c r="O44" s="18">
        <v>0.03817129629629629</v>
      </c>
      <c r="P44" s="4">
        <f t="shared" si="4"/>
        <v>131.13159242191526</v>
      </c>
      <c r="Q44" s="17">
        <f>G44+J44+M44</f>
        <v>485.8825951115849</v>
      </c>
      <c r="R44" s="10"/>
      <c r="S44" s="10"/>
      <c r="T44" s="11"/>
      <c r="U44" s="11"/>
    </row>
    <row r="45" spans="1:21" ht="12.75">
      <c r="A45" s="2">
        <v>4</v>
      </c>
      <c r="B45" s="6" t="s">
        <v>70</v>
      </c>
      <c r="C45" s="6" t="s">
        <v>27</v>
      </c>
      <c r="D45" s="6" t="s">
        <v>62</v>
      </c>
      <c r="E45" s="14">
        <v>0.00981481481481481</v>
      </c>
      <c r="F45" s="14">
        <v>0.016724537037037034</v>
      </c>
      <c r="G45" s="4">
        <f t="shared" si="2"/>
        <v>129.5990566037735</v>
      </c>
      <c r="H45" s="14">
        <v>0.0364930555555555</v>
      </c>
      <c r="I45" s="14">
        <v>0.06013888888888889</v>
      </c>
      <c r="J45" s="4">
        <f>300-I45/H45*100</f>
        <v>135.20456707897216</v>
      </c>
      <c r="K45" s="14">
        <v>0.00913194444444444</v>
      </c>
      <c r="L45" s="14">
        <v>0.013414351851851851</v>
      </c>
      <c r="M45" s="4">
        <f t="shared" si="3"/>
        <v>153.10519645120402</v>
      </c>
      <c r="N45" s="18">
        <v>0.0226041666666667</v>
      </c>
      <c r="O45" s="18">
        <v>0.03634259259259259</v>
      </c>
      <c r="P45" s="4">
        <f t="shared" si="4"/>
        <v>139.22171018945235</v>
      </c>
      <c r="Q45" s="17">
        <f>J45+M45+P45</f>
        <v>427.5314737196285</v>
      </c>
      <c r="R45" s="10"/>
      <c r="S45" s="10"/>
      <c r="T45" s="11"/>
      <c r="U45" s="11"/>
    </row>
    <row r="46" spans="1:17" ht="12.75">
      <c r="A46" s="2">
        <v>5</v>
      </c>
      <c r="B46" s="6" t="s">
        <v>69</v>
      </c>
      <c r="C46" s="6" t="s">
        <v>30</v>
      </c>
      <c r="D46" s="6" t="s">
        <v>62</v>
      </c>
      <c r="E46" s="14">
        <v>0.00981481481481481</v>
      </c>
      <c r="F46" s="14">
        <v>0.014548611111111111</v>
      </c>
      <c r="G46" s="4">
        <f t="shared" si="2"/>
        <v>151.76886792452822</v>
      </c>
      <c r="H46" s="14">
        <v>0.0364930555555555</v>
      </c>
      <c r="I46" s="2"/>
      <c r="J46" s="4"/>
      <c r="K46" s="14">
        <v>0.00913194444444444</v>
      </c>
      <c r="L46" s="14">
        <v>0.013148148148148147</v>
      </c>
      <c r="M46" s="4">
        <f t="shared" si="3"/>
        <v>156.020278833967</v>
      </c>
      <c r="N46" s="18">
        <v>0.0226041666666667</v>
      </c>
      <c r="O46" s="18">
        <v>0.04346064814814815</v>
      </c>
      <c r="P46" s="4">
        <f t="shared" si="4"/>
        <v>107.7316948284693</v>
      </c>
      <c r="Q46" s="17">
        <f>G46+M46+P46</f>
        <v>415.52084158696454</v>
      </c>
    </row>
    <row r="47" spans="1:17" ht="12.75">
      <c r="A47" s="2">
        <v>6</v>
      </c>
      <c r="B47" s="3" t="s">
        <v>51</v>
      </c>
      <c r="C47" s="3" t="s">
        <v>31</v>
      </c>
      <c r="D47" s="3" t="s">
        <v>10</v>
      </c>
      <c r="E47" s="14">
        <v>0.00981481481481481</v>
      </c>
      <c r="F47" s="14">
        <v>0.019282407407407408</v>
      </c>
      <c r="G47" s="4">
        <f t="shared" si="2"/>
        <v>103.53773584905647</v>
      </c>
      <c r="H47" s="14">
        <v>0.0364930555555555</v>
      </c>
      <c r="I47" s="14">
        <v>0.08440972222222222</v>
      </c>
      <c r="J47" s="4">
        <f>300-I47/H47*100</f>
        <v>68.69647954329173</v>
      </c>
      <c r="K47" s="14">
        <v>0.00913194444444444</v>
      </c>
      <c r="L47" s="14">
        <v>0.012048611111111112</v>
      </c>
      <c r="M47" s="4">
        <f t="shared" si="3"/>
        <v>168.06083650190106</v>
      </c>
      <c r="N47" s="18">
        <v>0.0226041666666667</v>
      </c>
      <c r="O47" s="18">
        <v>0.05238425925925926</v>
      </c>
      <c r="P47" s="4">
        <f t="shared" si="4"/>
        <v>68.2539682539686</v>
      </c>
      <c r="Q47" s="17">
        <f>G47+J47+M47</f>
        <v>340.29505189424924</v>
      </c>
    </row>
    <row r="48" spans="1:17" ht="12.75">
      <c r="A48" s="2">
        <v>7</v>
      </c>
      <c r="B48" s="6" t="s">
        <v>71</v>
      </c>
      <c r="C48" s="6" t="s">
        <v>72</v>
      </c>
      <c r="D48" s="6" t="s">
        <v>62</v>
      </c>
      <c r="E48" s="14"/>
      <c r="F48" s="14"/>
      <c r="G48" s="4"/>
      <c r="H48" s="2"/>
      <c r="I48" s="2"/>
      <c r="J48" s="2"/>
      <c r="K48" s="14">
        <v>0.00913194444444444</v>
      </c>
      <c r="L48" s="14">
        <v>0.009722222222222222</v>
      </c>
      <c r="M48" s="4">
        <f t="shared" si="3"/>
        <v>193.53612167300378</v>
      </c>
      <c r="N48" s="18">
        <v>0.0226041666666667</v>
      </c>
      <c r="O48" s="18">
        <v>0.028460648148148148</v>
      </c>
      <c r="P48" s="4">
        <f t="shared" si="4"/>
        <v>174.0911418330775</v>
      </c>
      <c r="Q48" s="2"/>
    </row>
    <row r="49" spans="1:17" ht="12.75">
      <c r="A49" s="5"/>
      <c r="B49" s="20"/>
      <c r="C49" s="20"/>
      <c r="D49" s="20"/>
      <c r="E49" s="21"/>
      <c r="F49" s="21"/>
      <c r="G49" s="11"/>
      <c r="H49" s="7"/>
      <c r="I49" s="7"/>
      <c r="J49" s="7"/>
      <c r="K49" s="7"/>
      <c r="L49" s="7"/>
      <c r="M49" s="7"/>
      <c r="N49" s="24"/>
      <c r="O49" s="24"/>
      <c r="P49" s="7"/>
      <c r="Q49" s="7"/>
    </row>
    <row r="50" ht="12.75">
      <c r="A50" s="5" t="s">
        <v>33</v>
      </c>
    </row>
    <row r="51" spans="1:17" ht="12.75">
      <c r="A51" s="2" t="s">
        <v>3</v>
      </c>
      <c r="B51" s="3" t="s">
        <v>4</v>
      </c>
      <c r="C51" s="3" t="s">
        <v>5</v>
      </c>
      <c r="D51" s="3" t="s">
        <v>6</v>
      </c>
      <c r="E51" s="13" t="s">
        <v>56</v>
      </c>
      <c r="F51" s="13" t="s">
        <v>56</v>
      </c>
      <c r="G51" s="13" t="s">
        <v>56</v>
      </c>
      <c r="H51" s="13" t="s">
        <v>57</v>
      </c>
      <c r="I51" s="13" t="s">
        <v>57</v>
      </c>
      <c r="J51" s="13" t="s">
        <v>57</v>
      </c>
      <c r="K51" s="13" t="s">
        <v>58</v>
      </c>
      <c r="L51" s="13" t="s">
        <v>58</v>
      </c>
      <c r="M51" s="13" t="s">
        <v>58</v>
      </c>
      <c r="N51" s="18" t="s">
        <v>59</v>
      </c>
      <c r="O51" s="18" t="s">
        <v>59</v>
      </c>
      <c r="P51" s="2" t="s">
        <v>59</v>
      </c>
      <c r="Q51" s="2" t="s">
        <v>63</v>
      </c>
    </row>
    <row r="52" spans="1:21" ht="12.75">
      <c r="A52" s="2">
        <v>1</v>
      </c>
      <c r="B52" s="3" t="s">
        <v>26</v>
      </c>
      <c r="C52" s="3" t="s">
        <v>27</v>
      </c>
      <c r="D52" s="3" t="s">
        <v>16</v>
      </c>
      <c r="E52" s="14">
        <v>0.012175925925925929</v>
      </c>
      <c r="F52" s="14">
        <v>0.013356481481481483</v>
      </c>
      <c r="G52" s="4">
        <f>300-F52/E52*100</f>
        <v>190.30418250950572</v>
      </c>
      <c r="H52" s="14">
        <v>0.03466435185185185</v>
      </c>
      <c r="I52" s="14">
        <v>0.03466435185185185</v>
      </c>
      <c r="J52" s="4">
        <f>300-I52/H52*100</f>
        <v>200</v>
      </c>
      <c r="K52" s="18">
        <v>0.00921296296296296</v>
      </c>
      <c r="L52" s="18">
        <v>0.009583333333333334</v>
      </c>
      <c r="M52" s="4">
        <f>300-L52/K52*100</f>
        <v>195.9798994974874</v>
      </c>
      <c r="N52" s="18">
        <v>0.0354050925925926</v>
      </c>
      <c r="O52" s="18">
        <v>0.04442129629629629</v>
      </c>
      <c r="P52" s="4">
        <f>300-O52/N52*100</f>
        <v>174.53416149068326</v>
      </c>
      <c r="Q52" s="17">
        <f>G52+J52+M52</f>
        <v>586.2840820069931</v>
      </c>
      <c r="S52" s="10"/>
      <c r="T52" s="10"/>
      <c r="U52" s="11"/>
    </row>
    <row r="53" spans="1:21" ht="12.75">
      <c r="A53" s="2">
        <v>2</v>
      </c>
      <c r="B53" s="6" t="s">
        <v>54</v>
      </c>
      <c r="C53" s="6" t="s">
        <v>55</v>
      </c>
      <c r="D53" s="6" t="s">
        <v>10</v>
      </c>
      <c r="E53" s="14">
        <v>0.012175925925925929</v>
      </c>
      <c r="F53" s="14">
        <v>0.015416666666666667</v>
      </c>
      <c r="G53" s="9">
        <f>300-F53/E53*100</f>
        <v>173.38403041825097</v>
      </c>
      <c r="H53" s="14">
        <v>0.03466435185185185</v>
      </c>
      <c r="I53" s="14">
        <v>0.05890046296296297</v>
      </c>
      <c r="J53" s="9">
        <f>300-I53/H53*100</f>
        <v>130.08347245409013</v>
      </c>
      <c r="K53" s="18">
        <v>0.00921296296296296</v>
      </c>
      <c r="L53" s="19">
        <v>0.011979166666666666</v>
      </c>
      <c r="M53" s="4">
        <f>300-L53/K53*100</f>
        <v>169.97487437185924</v>
      </c>
      <c r="N53" s="18">
        <v>0.0354050925925926</v>
      </c>
      <c r="O53" s="18">
        <v>0.059097222222222225</v>
      </c>
      <c r="P53" s="4">
        <f>300-O53/N53*100</f>
        <v>133.0827067669173</v>
      </c>
      <c r="Q53" s="17">
        <f>G53+M53+P53</f>
        <v>476.4416115570275</v>
      </c>
      <c r="S53" s="10"/>
      <c r="T53" s="10"/>
      <c r="U53" s="11"/>
    </row>
    <row r="54" spans="1:21" ht="12.75">
      <c r="A54" s="2">
        <v>3</v>
      </c>
      <c r="B54" s="6" t="s">
        <v>73</v>
      </c>
      <c r="C54" s="6" t="s">
        <v>32</v>
      </c>
      <c r="D54" s="6" t="s">
        <v>10</v>
      </c>
      <c r="E54" s="14">
        <v>0.0121759259259259</v>
      </c>
      <c r="F54" s="14">
        <v>0.02290509259259259</v>
      </c>
      <c r="G54" s="9">
        <f>300-F54/E54*100</f>
        <v>111.88212927756615</v>
      </c>
      <c r="H54" s="14">
        <v>0.0346643518518518</v>
      </c>
      <c r="I54" s="14">
        <v>0.051909722222222225</v>
      </c>
      <c r="J54" s="9">
        <f>300-I54/H54*100</f>
        <v>150.25041736227024</v>
      </c>
      <c r="K54" s="18">
        <v>0.00921296296296296</v>
      </c>
      <c r="L54" s="14">
        <v>0.014224537037037037</v>
      </c>
      <c r="M54" s="4">
        <f>300-L54/K54*100</f>
        <v>145.60301507537682</v>
      </c>
      <c r="N54" s="18">
        <v>0.0354050925925926</v>
      </c>
      <c r="O54" s="18">
        <v>0.05623842592592593</v>
      </c>
      <c r="P54" s="4">
        <f>300-O54/N54*100</f>
        <v>141.157240928408</v>
      </c>
      <c r="Q54" s="17">
        <f>J54+M54+P54</f>
        <v>437.010673366055</v>
      </c>
      <c r="S54" s="10"/>
      <c r="T54" s="8"/>
      <c r="U54" s="11"/>
    </row>
    <row r="55" spans="1:21" ht="12.75">
      <c r="A55" s="2">
        <v>4</v>
      </c>
      <c r="B55" s="3" t="s">
        <v>28</v>
      </c>
      <c r="C55" s="3" t="s">
        <v>27</v>
      </c>
      <c r="D55" s="3" t="s">
        <v>16</v>
      </c>
      <c r="E55" s="14"/>
      <c r="F55" s="14"/>
      <c r="G55" s="4"/>
      <c r="H55" s="14"/>
      <c r="I55" s="14"/>
      <c r="J55" s="4"/>
      <c r="K55" s="18">
        <v>0.009212962962962963</v>
      </c>
      <c r="L55" s="18">
        <v>0.009918981481481482</v>
      </c>
      <c r="M55" s="4">
        <f>300-L55/K55*100</f>
        <v>192.33668341708542</v>
      </c>
      <c r="N55" s="18">
        <v>0.03540509259259259</v>
      </c>
      <c r="O55" s="18">
        <v>0.045613425925925925</v>
      </c>
      <c r="P55" s="4">
        <f>300-O55/N55*100</f>
        <v>171.16704805491992</v>
      </c>
      <c r="Q55" s="17"/>
      <c r="S55" s="10"/>
      <c r="T55" s="10"/>
      <c r="U55" s="11"/>
    </row>
    <row r="56" spans="1:17" ht="12.75">
      <c r="A56" s="2">
        <v>5</v>
      </c>
      <c r="B56" s="3" t="s">
        <v>24</v>
      </c>
      <c r="C56" s="3" t="s">
        <v>25</v>
      </c>
      <c r="D56" s="3" t="s">
        <v>16</v>
      </c>
      <c r="E56" s="14"/>
      <c r="F56" s="14"/>
      <c r="G56" s="4"/>
      <c r="H56" s="14"/>
      <c r="I56" s="14"/>
      <c r="J56" s="4"/>
      <c r="K56" s="18">
        <v>0.009212962962962963</v>
      </c>
      <c r="L56" s="18">
        <v>0.01</v>
      </c>
      <c r="M56" s="4">
        <f>300-L56/K56*100</f>
        <v>191.4572864321608</v>
      </c>
      <c r="N56" s="18">
        <v>0.03540509259259259</v>
      </c>
      <c r="O56" s="18">
        <v>0.03829861111111111</v>
      </c>
      <c r="P56" s="4">
        <f>300-O56/N56*100</f>
        <v>191.82739457339</v>
      </c>
      <c r="Q56" s="17"/>
    </row>
    <row r="57" spans="1:17" ht="12.75">
      <c r="A57" s="2">
        <v>6</v>
      </c>
      <c r="B57" s="6" t="s">
        <v>71</v>
      </c>
      <c r="C57" s="6" t="s">
        <v>72</v>
      </c>
      <c r="D57" s="3"/>
      <c r="E57" s="14">
        <v>0.0121759259259259</v>
      </c>
      <c r="F57" s="14">
        <v>0.0140625</v>
      </c>
      <c r="G57" s="9">
        <f>300-F57/E57*100</f>
        <v>184.505703422053</v>
      </c>
      <c r="H57" s="14">
        <v>0.0346643518518518</v>
      </c>
      <c r="I57" s="14">
        <v>0.05244212962962963</v>
      </c>
      <c r="J57" s="9">
        <f>300-I57/H57*100</f>
        <v>148.71452420701146</v>
      </c>
      <c r="K57" s="2"/>
      <c r="L57" s="2"/>
      <c r="M57" s="2"/>
      <c r="N57" s="18"/>
      <c r="O57" s="18"/>
      <c r="P57" s="2"/>
      <c r="Q57" s="2"/>
    </row>
    <row r="58" spans="1:7" ht="12.75">
      <c r="A58" s="5"/>
      <c r="B58" s="20"/>
      <c r="C58" s="20"/>
      <c r="E58" s="21"/>
      <c r="F58" s="25"/>
      <c r="G58" s="26"/>
    </row>
    <row r="59" spans="1:7" ht="12.75">
      <c r="A59" s="5"/>
      <c r="B59" s="20"/>
      <c r="C59" s="20"/>
      <c r="E59" s="21"/>
      <c r="F59" s="25"/>
      <c r="G59" s="26"/>
    </row>
    <row r="60" spans="1:7" ht="12.75">
      <c r="A60" s="5"/>
      <c r="B60" s="20"/>
      <c r="C60" s="20"/>
      <c r="E60" s="21"/>
      <c r="F60" s="25"/>
      <c r="G60" s="26"/>
    </row>
    <row r="61" ht="12.75">
      <c r="A61" s="5" t="s">
        <v>37</v>
      </c>
    </row>
    <row r="62" spans="1:17" ht="12.75">
      <c r="A62" s="2" t="s">
        <v>3</v>
      </c>
      <c r="B62" s="3" t="s">
        <v>4</v>
      </c>
      <c r="C62" s="3" t="s">
        <v>5</v>
      </c>
      <c r="D62" s="3" t="s">
        <v>6</v>
      </c>
      <c r="E62" s="13" t="s">
        <v>56</v>
      </c>
      <c r="F62" s="13" t="s">
        <v>56</v>
      </c>
      <c r="G62" s="13" t="s">
        <v>56</v>
      </c>
      <c r="H62" s="13" t="s">
        <v>57</v>
      </c>
      <c r="I62" s="13" t="s">
        <v>57</v>
      </c>
      <c r="J62" s="13" t="s">
        <v>57</v>
      </c>
      <c r="K62" s="13" t="s">
        <v>58</v>
      </c>
      <c r="L62" s="13" t="s">
        <v>58</v>
      </c>
      <c r="M62" s="13" t="s">
        <v>58</v>
      </c>
      <c r="N62" s="18" t="s">
        <v>59</v>
      </c>
      <c r="O62" s="18" t="s">
        <v>59</v>
      </c>
      <c r="P62" s="2" t="s">
        <v>59</v>
      </c>
      <c r="Q62" s="2" t="s">
        <v>63</v>
      </c>
    </row>
    <row r="63" spans="1:21" ht="12.75">
      <c r="A63" s="2">
        <v>1</v>
      </c>
      <c r="B63" s="3" t="s">
        <v>53</v>
      </c>
      <c r="C63" s="3" t="s">
        <v>31</v>
      </c>
      <c r="D63" s="3" t="s">
        <v>10</v>
      </c>
      <c r="E63" s="14">
        <v>0.009814814814814814</v>
      </c>
      <c r="F63" s="14">
        <v>0.009814814814814814</v>
      </c>
      <c r="G63" s="4">
        <f>300-F63/E63*100</f>
        <v>200</v>
      </c>
      <c r="H63" s="14">
        <v>0.04597222222222222</v>
      </c>
      <c r="I63" s="14">
        <v>0.04597222222222222</v>
      </c>
      <c r="J63" s="4">
        <f>300-I63/H63*100</f>
        <v>200</v>
      </c>
      <c r="K63" s="18">
        <v>0.009247685185185185</v>
      </c>
      <c r="L63" s="18">
        <v>0.010960648148148148</v>
      </c>
      <c r="M63" s="4">
        <f>300-L63/K63*100</f>
        <v>181.47684605757198</v>
      </c>
      <c r="N63" s="18">
        <v>0.03916666666666666</v>
      </c>
      <c r="O63" s="18">
        <v>0.042951388888888886</v>
      </c>
      <c r="P63" s="4">
        <f>300-O63/N63*100</f>
        <v>190.33687943262413</v>
      </c>
      <c r="Q63" s="17">
        <f>G63+J63+P63</f>
        <v>590.3368794326241</v>
      </c>
      <c r="S63" s="12"/>
      <c r="T63" s="10"/>
      <c r="U63" s="11"/>
    </row>
    <row r="64" spans="1:21" ht="12.75">
      <c r="A64" s="2">
        <v>2</v>
      </c>
      <c r="B64" s="6" t="s">
        <v>75</v>
      </c>
      <c r="C64" s="6" t="s">
        <v>76</v>
      </c>
      <c r="D64" s="6" t="s">
        <v>62</v>
      </c>
      <c r="E64" s="14">
        <v>0.00981481481481481</v>
      </c>
      <c r="F64" s="14">
        <v>0.011238425925925928</v>
      </c>
      <c r="G64" s="4">
        <f>300-F64/E64*100</f>
        <v>185.49528301886784</v>
      </c>
      <c r="H64" s="14">
        <v>0.0459722222222222</v>
      </c>
      <c r="I64" s="14">
        <v>0.05054398148148148</v>
      </c>
      <c r="J64" s="4">
        <f>300-I64/H64*100</f>
        <v>190.05538771399793</v>
      </c>
      <c r="K64" s="18">
        <v>0.00924768518518519</v>
      </c>
      <c r="L64" s="14">
        <v>0.012743055555555556</v>
      </c>
      <c r="M64" s="4">
        <f>300-L64/K64*100</f>
        <v>162.20275344180232</v>
      </c>
      <c r="N64" s="18">
        <v>0.0391666666666667</v>
      </c>
      <c r="O64" s="18"/>
      <c r="P64" s="4"/>
      <c r="Q64" s="17">
        <f>G64+J64+M64</f>
        <v>537.7534241746681</v>
      </c>
      <c r="S64" s="10"/>
      <c r="T64" s="8"/>
      <c r="U64" s="11"/>
    </row>
    <row r="65" spans="1:21" ht="12.75">
      <c r="A65" s="2">
        <v>3</v>
      </c>
      <c r="B65" s="3" t="s">
        <v>34</v>
      </c>
      <c r="C65" s="3" t="s">
        <v>29</v>
      </c>
      <c r="D65" s="3" t="s">
        <v>10</v>
      </c>
      <c r="E65" s="14">
        <v>0.009814814814814814</v>
      </c>
      <c r="F65" s="14">
        <v>0.018252314814814815</v>
      </c>
      <c r="G65" s="4">
        <f>300-F65/E65*100</f>
        <v>114.03301886792451</v>
      </c>
      <c r="H65" s="14">
        <v>0.04597222222222222</v>
      </c>
      <c r="I65" s="14"/>
      <c r="J65" s="4"/>
      <c r="K65" s="18">
        <v>0.009247685185185185</v>
      </c>
      <c r="L65" s="18">
        <v>0.011655092592592594</v>
      </c>
      <c r="M65" s="4">
        <f>300-L65/K65*100</f>
        <v>173.9674593241552</v>
      </c>
      <c r="N65" s="18">
        <v>0.03916666666666666</v>
      </c>
      <c r="O65" s="18">
        <v>0.04556712962962963</v>
      </c>
      <c r="P65" s="4">
        <f>300-O65/N65*100</f>
        <v>183.65839243498817</v>
      </c>
      <c r="Q65" s="17">
        <f>G65+M65+P65</f>
        <v>471.65887062706787</v>
      </c>
      <c r="S65" s="10"/>
      <c r="T65" s="10"/>
      <c r="U65" s="11"/>
    </row>
    <row r="66" spans="1:17" ht="12.75">
      <c r="A66" s="2">
        <v>4</v>
      </c>
      <c r="B66" s="3" t="s">
        <v>36</v>
      </c>
      <c r="C66" s="3" t="s">
        <v>29</v>
      </c>
      <c r="D66" s="3" t="s">
        <v>10</v>
      </c>
      <c r="E66" s="14">
        <v>0.00981481481481481</v>
      </c>
      <c r="F66" s="14"/>
      <c r="G66" s="4"/>
      <c r="H66" s="14">
        <v>0.0459722222222222</v>
      </c>
      <c r="I66" s="14">
        <v>0.0661111111111111</v>
      </c>
      <c r="J66" s="4">
        <f>300-I66/H66*100</f>
        <v>156.19335347432016</v>
      </c>
      <c r="K66" s="18">
        <v>0.00924768518518519</v>
      </c>
      <c r="L66" s="18">
        <v>0.016516203703703703</v>
      </c>
      <c r="M66" s="4">
        <f>300-L66/K66*100</f>
        <v>121.40175219023789</v>
      </c>
      <c r="N66" s="18">
        <v>0.0391666666666667</v>
      </c>
      <c r="O66" s="18">
        <v>0.05648148148148149</v>
      </c>
      <c r="P66" s="4">
        <f>300-O66/N66*100</f>
        <v>155.791962174941</v>
      </c>
      <c r="Q66" s="17">
        <f>J66+M66+P66</f>
        <v>433.3870678394991</v>
      </c>
    </row>
    <row r="67" spans="3:17" ht="12.75">
      <c r="C67" s="8"/>
      <c r="D67" s="8"/>
      <c r="E67" s="21"/>
      <c r="F67" s="21"/>
      <c r="G67" s="11"/>
      <c r="H67" s="21"/>
      <c r="I67" s="21"/>
      <c r="J67" s="11"/>
      <c r="K67" s="24"/>
      <c r="L67" s="24"/>
      <c r="M67" s="11"/>
      <c r="N67" s="24"/>
      <c r="O67" s="24"/>
      <c r="P67" s="11"/>
      <c r="Q67" s="22"/>
    </row>
    <row r="68" spans="1:17" ht="12.75">
      <c r="A68" s="29" t="s">
        <v>81</v>
      </c>
      <c r="B68" s="29"/>
      <c r="C68" s="8"/>
      <c r="D68" s="8"/>
      <c r="E68" s="21"/>
      <c r="F68" s="21"/>
      <c r="G68" s="11"/>
      <c r="H68" s="21"/>
      <c r="I68" s="21"/>
      <c r="J68" s="11"/>
      <c r="K68" s="24"/>
      <c r="L68" s="24"/>
      <c r="M68" s="11"/>
      <c r="N68" s="24"/>
      <c r="O68" s="24"/>
      <c r="P68" s="11"/>
      <c r="Q68" s="22"/>
    </row>
    <row r="69" spans="1:17" ht="12.75">
      <c r="A69" s="2"/>
      <c r="B69" s="3"/>
      <c r="C69" s="3"/>
      <c r="D69" s="3"/>
      <c r="E69" s="2"/>
      <c r="F69" s="2"/>
      <c r="G69" s="2"/>
      <c r="H69" s="2" t="s">
        <v>82</v>
      </c>
      <c r="I69" s="2" t="s">
        <v>83</v>
      </c>
      <c r="J69" s="2" t="s">
        <v>83</v>
      </c>
      <c r="K69" s="13" t="s">
        <v>58</v>
      </c>
      <c r="L69" s="13" t="s">
        <v>58</v>
      </c>
      <c r="M69" s="13" t="s">
        <v>58</v>
      </c>
      <c r="N69" s="18" t="s">
        <v>59</v>
      </c>
      <c r="O69" s="18" t="s">
        <v>59</v>
      </c>
      <c r="P69" s="2" t="s">
        <v>59</v>
      </c>
      <c r="Q69" s="2" t="s">
        <v>63</v>
      </c>
    </row>
    <row r="70" spans="1:17" ht="12.75">
      <c r="A70" s="2">
        <v>5</v>
      </c>
      <c r="B70" s="6" t="s">
        <v>74</v>
      </c>
      <c r="C70" s="6" t="s">
        <v>32</v>
      </c>
      <c r="D70" s="6" t="s">
        <v>16</v>
      </c>
      <c r="E70" s="14"/>
      <c r="F70" s="2"/>
      <c r="G70" s="4"/>
      <c r="H70" s="14">
        <v>0.010902777777777777</v>
      </c>
      <c r="I70" s="14">
        <v>0.011585648148148149</v>
      </c>
      <c r="J70" s="4">
        <f>300-I70/H70*100</f>
        <v>193.7367303609342</v>
      </c>
      <c r="K70" s="18">
        <v>0.00924768518518519</v>
      </c>
      <c r="L70" s="18">
        <v>0.00924768518518519</v>
      </c>
      <c r="M70" s="4">
        <f>300-L70/K70*100</f>
        <v>200</v>
      </c>
      <c r="N70" s="18">
        <v>0.0391666666666667</v>
      </c>
      <c r="O70" s="18">
        <v>0.0391666666666667</v>
      </c>
      <c r="P70" s="4">
        <f>300-O70/N70*100</f>
        <v>200</v>
      </c>
      <c r="Q70" s="17">
        <f>J70+M70+P70</f>
        <v>593.7367303609342</v>
      </c>
    </row>
    <row r="71" spans="1:17" ht="12.75">
      <c r="A71" s="7"/>
      <c r="B71" s="20"/>
      <c r="C71" s="20"/>
      <c r="D71" s="20"/>
      <c r="E71" s="21"/>
      <c r="F71" s="7"/>
      <c r="G71" s="11"/>
      <c r="H71" s="21"/>
      <c r="I71" s="7"/>
      <c r="J71" s="7"/>
      <c r="K71" s="24"/>
      <c r="L71" s="24"/>
      <c r="M71" s="11"/>
      <c r="N71" s="24"/>
      <c r="O71" s="24"/>
      <c r="P71" s="11"/>
      <c r="Q71" s="7"/>
    </row>
    <row r="72" ht="12.75">
      <c r="A72" s="27" t="s">
        <v>80</v>
      </c>
    </row>
    <row r="73" spans="1:17" ht="12.75">
      <c r="A73" s="2"/>
      <c r="B73" s="3" t="s">
        <v>4</v>
      </c>
      <c r="C73" s="3" t="s">
        <v>5</v>
      </c>
      <c r="D73" s="3" t="s">
        <v>6</v>
      </c>
      <c r="E73" s="13"/>
      <c r="F73" s="13"/>
      <c r="G73" s="13"/>
      <c r="H73" s="2" t="s">
        <v>79</v>
      </c>
      <c r="I73" s="2" t="s">
        <v>79</v>
      </c>
      <c r="J73" s="2" t="s">
        <v>79</v>
      </c>
      <c r="K73" s="13" t="s">
        <v>58</v>
      </c>
      <c r="L73" s="13" t="s">
        <v>58</v>
      </c>
      <c r="M73" s="13" t="s">
        <v>58</v>
      </c>
      <c r="N73" s="18" t="s">
        <v>59</v>
      </c>
      <c r="O73" s="18" t="s">
        <v>59</v>
      </c>
      <c r="P73" s="2" t="s">
        <v>59</v>
      </c>
      <c r="Q73" s="2" t="s">
        <v>63</v>
      </c>
    </row>
    <row r="74" spans="1:17" ht="12.75">
      <c r="A74" s="2">
        <v>1</v>
      </c>
      <c r="B74" s="3" t="s">
        <v>77</v>
      </c>
      <c r="C74" s="3" t="s">
        <v>78</v>
      </c>
      <c r="D74" s="3" t="s">
        <v>10</v>
      </c>
      <c r="E74" s="2"/>
      <c r="F74" s="2"/>
      <c r="G74" s="2"/>
      <c r="H74" s="14">
        <v>0.01091435185185185</v>
      </c>
      <c r="I74" s="14">
        <v>0.012256944444444444</v>
      </c>
      <c r="J74" s="4">
        <f>300-I74/H74*100</f>
        <v>187.69883351007422</v>
      </c>
      <c r="K74" s="14">
        <v>0.011249999999999998</v>
      </c>
      <c r="L74" s="14">
        <v>0.011666666666666667</v>
      </c>
      <c r="M74" s="4">
        <f>300-L74/K74*100</f>
        <v>196.29629629629628</v>
      </c>
      <c r="N74" s="18">
        <v>0.03805555555555556</v>
      </c>
      <c r="O74" s="18">
        <v>0.04085648148148149</v>
      </c>
      <c r="P74" s="4">
        <f>300-O74/N74*100</f>
        <v>192.639902676399</v>
      </c>
      <c r="Q74" s="17">
        <f>P74+M74+J74</f>
        <v>576.6350324827695</v>
      </c>
    </row>
    <row r="75" spans="1:17" ht="12.75">
      <c r="A75" s="7"/>
      <c r="B75" s="8"/>
      <c r="C75" s="8"/>
      <c r="D75" s="8"/>
      <c r="E75" s="7"/>
      <c r="F75" s="7"/>
      <c r="G75" s="7"/>
      <c r="H75" s="21"/>
      <c r="I75" s="21"/>
      <c r="J75" s="11"/>
      <c r="K75" s="21"/>
      <c r="L75" s="21"/>
      <c r="M75" s="11"/>
      <c r="N75" s="24"/>
      <c r="O75" s="24"/>
      <c r="P75" s="11"/>
      <c r="Q75" s="22"/>
    </row>
    <row r="76" spans="1:17" ht="12.75">
      <c r="A76" s="2"/>
      <c r="B76" s="3" t="s">
        <v>4</v>
      </c>
      <c r="C76" s="3" t="s">
        <v>5</v>
      </c>
      <c r="D76" s="3" t="s">
        <v>6</v>
      </c>
      <c r="E76" s="13" t="s">
        <v>56</v>
      </c>
      <c r="F76" s="13" t="s">
        <v>56</v>
      </c>
      <c r="G76" s="2" t="s">
        <v>56</v>
      </c>
      <c r="H76" s="2" t="s">
        <v>57</v>
      </c>
      <c r="I76" s="2" t="s">
        <v>57</v>
      </c>
      <c r="J76" s="2" t="s">
        <v>57</v>
      </c>
      <c r="K76" s="13" t="s">
        <v>58</v>
      </c>
      <c r="L76" s="13" t="s">
        <v>58</v>
      </c>
      <c r="M76" s="13" t="s">
        <v>58</v>
      </c>
      <c r="N76" s="18" t="s">
        <v>59</v>
      </c>
      <c r="O76" s="18" t="s">
        <v>59</v>
      </c>
      <c r="P76" s="2" t="s">
        <v>59</v>
      </c>
      <c r="Q76" s="2" t="s">
        <v>63</v>
      </c>
    </row>
    <row r="77" spans="1:17" ht="12.75">
      <c r="A77" s="2">
        <v>2</v>
      </c>
      <c r="B77" s="6" t="s">
        <v>86</v>
      </c>
      <c r="C77" s="6" t="s">
        <v>87</v>
      </c>
      <c r="D77" s="6" t="s">
        <v>88</v>
      </c>
      <c r="E77" s="14">
        <v>0.012604166666666666</v>
      </c>
      <c r="F77" s="14">
        <v>0.013645833333333331</v>
      </c>
      <c r="G77" s="4">
        <f>300-F77/E77*100</f>
        <v>191.73553719008265</v>
      </c>
      <c r="H77" s="2"/>
      <c r="I77" s="2"/>
      <c r="J77" s="2"/>
      <c r="K77" s="14">
        <v>0.011249999999999998</v>
      </c>
      <c r="L77" s="14">
        <v>0.01224537037037037</v>
      </c>
      <c r="M77" s="4">
        <f>300-L77/K77*100</f>
        <v>191.15226337448559</v>
      </c>
      <c r="N77" s="18">
        <v>0.037939814814814815</v>
      </c>
      <c r="O77" s="18">
        <v>0.041574074074074076</v>
      </c>
      <c r="P77" s="4">
        <f>300-O77/N77*100</f>
        <v>190.42098840756557</v>
      </c>
      <c r="Q77" s="17">
        <f>P77+M77+G77</f>
        <v>573.3087889721338</v>
      </c>
    </row>
    <row r="79" spans="1:2" ht="12.75">
      <c r="A79" s="30" t="s">
        <v>85</v>
      </c>
      <c r="B79" s="30"/>
    </row>
    <row r="80" spans="1:17" ht="12.75">
      <c r="A80" s="2"/>
      <c r="B80" s="3" t="s">
        <v>4</v>
      </c>
      <c r="C80" s="3" t="s">
        <v>5</v>
      </c>
      <c r="D80" s="3" t="s">
        <v>6</v>
      </c>
      <c r="E80" s="13"/>
      <c r="F80" s="13"/>
      <c r="G80" s="2"/>
      <c r="H80" s="2" t="s">
        <v>57</v>
      </c>
      <c r="I80" s="2" t="s">
        <v>57</v>
      </c>
      <c r="J80" s="2" t="s">
        <v>57</v>
      </c>
      <c r="K80" s="13" t="s">
        <v>58</v>
      </c>
      <c r="L80" s="13" t="s">
        <v>58</v>
      </c>
      <c r="M80" s="13" t="s">
        <v>58</v>
      </c>
      <c r="N80" s="18" t="s">
        <v>59</v>
      </c>
      <c r="O80" s="18" t="s">
        <v>59</v>
      </c>
      <c r="P80" s="2" t="s">
        <v>59</v>
      </c>
      <c r="Q80" s="2" t="s">
        <v>63</v>
      </c>
    </row>
    <row r="81" spans="1:17" ht="12.75">
      <c r="A81" s="2">
        <v>1</v>
      </c>
      <c r="B81" s="3" t="s">
        <v>84</v>
      </c>
      <c r="C81" s="3" t="s">
        <v>30</v>
      </c>
      <c r="D81" s="3" t="s">
        <v>10</v>
      </c>
      <c r="E81" s="2"/>
      <c r="F81" s="2"/>
      <c r="G81" s="2"/>
      <c r="H81" s="14">
        <v>0.06976851851851852</v>
      </c>
      <c r="I81" s="14">
        <v>0.07482638888888889</v>
      </c>
      <c r="J81" s="4">
        <f>300-I81/H81*100</f>
        <v>192.750497677505</v>
      </c>
      <c r="K81" s="14">
        <v>0.011539351851851851</v>
      </c>
      <c r="L81" s="14">
        <v>0.012372685185185186</v>
      </c>
      <c r="M81" s="4">
        <f>300-L81/K81*100</f>
        <v>192.77833500501504</v>
      </c>
      <c r="N81" s="18">
        <v>0.039317129629629625</v>
      </c>
      <c r="O81" s="18">
        <v>0.049560185185185186</v>
      </c>
      <c r="P81" s="4">
        <f>300-O81/N81*100</f>
        <v>173.94760082425668</v>
      </c>
      <c r="Q81" s="17">
        <f>J81+M81+P81</f>
        <v>559.4764335067767</v>
      </c>
    </row>
    <row r="83" ht="12.75">
      <c r="B83" t="s">
        <v>90</v>
      </c>
    </row>
    <row r="84" ht="12.75">
      <c r="B84" t="s">
        <v>92</v>
      </c>
    </row>
    <row r="85" ht="12.75">
      <c r="B85" t="s">
        <v>91</v>
      </c>
    </row>
  </sheetData>
  <sheetProtection/>
  <mergeCells count="3">
    <mergeCell ref="A1:G1"/>
    <mergeCell ref="A68:B68"/>
    <mergeCell ref="A79:B7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2012-07-10T15:52:53Z</cp:lastPrinted>
  <dcterms:created xsi:type="dcterms:W3CDTF">2010-04-19T17:52:15Z</dcterms:created>
  <dcterms:modified xsi:type="dcterms:W3CDTF">2012-07-10T15:52:56Z</dcterms:modified>
  <cp:category/>
  <cp:version/>
  <cp:contentType/>
  <cp:contentStatus/>
</cp:coreProperties>
</file>