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  <definedName name="Ж14" localSheetId="0">'Лист1'!#REF!</definedName>
    <definedName name="Ж16" localSheetId="0">'Лист1'!#REF!</definedName>
    <definedName name="Ж18" localSheetId="0">'Лист1'!#REF!</definedName>
    <definedName name="Ж21" localSheetId="0">'Лист1'!#REF!</definedName>
    <definedName name="Ж35" localSheetId="0">'Лист1'!#REF!</definedName>
    <definedName name="М14" localSheetId="0">'Лист1'!#REF!</definedName>
    <definedName name="М16" localSheetId="0">'Лист1'!#REF!</definedName>
    <definedName name="М18" localSheetId="0">'Лист1'!#REF!</definedName>
    <definedName name="М21" localSheetId="0">'Лист1'!#REF!</definedName>
    <definedName name="М35" localSheetId="0">'Лист1'!#REF!</definedName>
    <definedName name="М50" localSheetId="0">'Лист1'!#REF!</definedName>
    <definedName name="М65" localSheetId="0">'Лист1'!#REF!</definedName>
  </definedNames>
  <calcPr fullCalcOnLoad="1"/>
</workbook>
</file>

<file path=xl/sharedStrings.xml><?xml version="1.0" encoding="utf-8"?>
<sst xmlns="http://schemas.openxmlformats.org/spreadsheetml/2006/main" count="482" uniqueCount="177">
  <si>
    <t>М14</t>
  </si>
  <si>
    <t>№ п/п</t>
  </si>
  <si>
    <t>Номер</t>
  </si>
  <si>
    <t>Фамилия</t>
  </si>
  <si>
    <t>Имя</t>
  </si>
  <si>
    <t>Г.р.</t>
  </si>
  <si>
    <t>Команда</t>
  </si>
  <si>
    <t>Старт</t>
  </si>
  <si>
    <t>Тяжкороб</t>
  </si>
  <si>
    <t>Павел</t>
  </si>
  <si>
    <t>2р</t>
  </si>
  <si>
    <t>БОЦДЮТиЭ</t>
  </si>
  <si>
    <t>Кулешов</t>
  </si>
  <si>
    <t>Михаил</t>
  </si>
  <si>
    <t>1р</t>
  </si>
  <si>
    <t>СДЮСШОР "Спартак"</t>
  </si>
  <si>
    <t>Колпин</t>
  </si>
  <si>
    <t>Артем</t>
  </si>
  <si>
    <t>СДЮСШОР 8</t>
  </si>
  <si>
    <t>Сачук</t>
  </si>
  <si>
    <t>Вячеслав</t>
  </si>
  <si>
    <t>2ю</t>
  </si>
  <si>
    <t>Шебекино СЮТур</t>
  </si>
  <si>
    <t>Великих</t>
  </si>
  <si>
    <t>3р</t>
  </si>
  <si>
    <t>Поправкин</t>
  </si>
  <si>
    <t>Егор</t>
  </si>
  <si>
    <t>1ю</t>
  </si>
  <si>
    <t>Бугаев</t>
  </si>
  <si>
    <t>Данил</t>
  </si>
  <si>
    <t>Рагулин</t>
  </si>
  <si>
    <t>Захар</t>
  </si>
  <si>
    <t>КОЛПИН</t>
  </si>
  <si>
    <t>СЕМЕН</t>
  </si>
  <si>
    <t>Тарасов</t>
  </si>
  <si>
    <t>Артём</t>
  </si>
  <si>
    <t>Марьин</t>
  </si>
  <si>
    <t>Дмитрий</t>
  </si>
  <si>
    <t>Аркатов</t>
  </si>
  <si>
    <t>Александр</t>
  </si>
  <si>
    <t>Жданов</t>
  </si>
  <si>
    <t>Лев</t>
  </si>
  <si>
    <t>Савченко</t>
  </si>
  <si>
    <t>Глеб</t>
  </si>
  <si>
    <t>БОЦДЮТиЭ Ирбис</t>
  </si>
  <si>
    <t>Азаров</t>
  </si>
  <si>
    <t>Ж14</t>
  </si>
  <si>
    <t>резерв</t>
  </si>
  <si>
    <t>Литвинова</t>
  </si>
  <si>
    <t>Кристина</t>
  </si>
  <si>
    <t>Честова</t>
  </si>
  <si>
    <t>Анна</t>
  </si>
  <si>
    <t>БОЦДЮТ и Э</t>
  </si>
  <si>
    <t>Бойко</t>
  </si>
  <si>
    <t>Якименко</t>
  </si>
  <si>
    <t>Аня</t>
  </si>
  <si>
    <t>Усова</t>
  </si>
  <si>
    <t>Светлана</t>
  </si>
  <si>
    <t>Братчина</t>
  </si>
  <si>
    <t>Алёна</t>
  </si>
  <si>
    <t>М16</t>
  </si>
  <si>
    <t>Малышев</t>
  </si>
  <si>
    <t>Илья</t>
  </si>
  <si>
    <t>Будченко</t>
  </si>
  <si>
    <t>Максим</t>
  </si>
  <si>
    <t>Черемисин</t>
  </si>
  <si>
    <t>Андрей</t>
  </si>
  <si>
    <t>кмс</t>
  </si>
  <si>
    <t>Самак</t>
  </si>
  <si>
    <t>Гуляев</t>
  </si>
  <si>
    <t>Лихневский</t>
  </si>
  <si>
    <t>Цуканов</t>
  </si>
  <si>
    <t>Репин</t>
  </si>
  <si>
    <t>Спартак</t>
  </si>
  <si>
    <t>Фуников</t>
  </si>
  <si>
    <t>Алексей</t>
  </si>
  <si>
    <t>Шляхов</t>
  </si>
  <si>
    <t>Кирилл</t>
  </si>
  <si>
    <t>Макухин</t>
  </si>
  <si>
    <t>Сергей</t>
  </si>
  <si>
    <t>Ж16</t>
  </si>
  <si>
    <t>Кожина</t>
  </si>
  <si>
    <t>Татьяна</t>
  </si>
  <si>
    <t>Коробейник</t>
  </si>
  <si>
    <t>Даша</t>
  </si>
  <si>
    <t>Иванова</t>
  </si>
  <si>
    <t>Анастасия</t>
  </si>
  <si>
    <t>ВИКТОРИЯ</t>
  </si>
  <si>
    <t>Белых</t>
  </si>
  <si>
    <t>Галина</t>
  </si>
  <si>
    <t>Горбачёва</t>
  </si>
  <si>
    <t>САПРОНОВА</t>
  </si>
  <si>
    <t>АНАСТАСИЯ</t>
  </si>
  <si>
    <t>М18</t>
  </si>
  <si>
    <t>Бардуков</t>
  </si>
  <si>
    <t>Сергеев</t>
  </si>
  <si>
    <t>Антон</t>
  </si>
  <si>
    <t>Евгений</t>
  </si>
  <si>
    <t>Прокопишин</t>
  </si>
  <si>
    <t>Панченко</t>
  </si>
  <si>
    <t>Ж18</t>
  </si>
  <si>
    <t>ГУТОРОВА</t>
  </si>
  <si>
    <t>НАТАЛИЯ</t>
  </si>
  <si>
    <t>ЛУКАШОВА</t>
  </si>
  <si>
    <t>ЧУПРИНА</t>
  </si>
  <si>
    <t>ТАТЬЯНА</t>
  </si>
  <si>
    <t>М21</t>
  </si>
  <si>
    <t>Ефименко</t>
  </si>
  <si>
    <t>Иван</t>
  </si>
  <si>
    <t>Лотос</t>
  </si>
  <si>
    <t>ПАЛАДИЕВ</t>
  </si>
  <si>
    <t>ЕВГЕНИЙ</t>
  </si>
  <si>
    <t>мс</t>
  </si>
  <si>
    <t>Бабаев</t>
  </si>
  <si>
    <t>Петровский</t>
  </si>
  <si>
    <t>Компас</t>
  </si>
  <si>
    <t>Борисов</t>
  </si>
  <si>
    <t>Мирошниченко</t>
  </si>
  <si>
    <t>Колопатин</t>
  </si>
  <si>
    <t>Фортуна</t>
  </si>
  <si>
    <t>Ж21</t>
  </si>
  <si>
    <t>Ольга</t>
  </si>
  <si>
    <t>Черницкая</t>
  </si>
  <si>
    <t>Елена</t>
  </si>
  <si>
    <t>Дмитриева</t>
  </si>
  <si>
    <t>РОВЕНСКИХ</t>
  </si>
  <si>
    <t>ЛЮБОВЬ</t>
  </si>
  <si>
    <t>М35</t>
  </si>
  <si>
    <t>Сальников</t>
  </si>
  <si>
    <t>Черницкий</t>
  </si>
  <si>
    <t>Старый Оскол</t>
  </si>
  <si>
    <t>Игорь</t>
  </si>
  <si>
    <t>ПАРФЕНОВ</t>
  </si>
  <si>
    <t>БОРИС</t>
  </si>
  <si>
    <t>Виктор</t>
  </si>
  <si>
    <t>Волошин</t>
  </si>
  <si>
    <t>Юрий</t>
  </si>
  <si>
    <t>Усов</t>
  </si>
  <si>
    <t>Перемышлев</t>
  </si>
  <si>
    <t>Валерий</t>
  </si>
  <si>
    <t>Старый плут</t>
  </si>
  <si>
    <t>Ж35</t>
  </si>
  <si>
    <t>Черных</t>
  </si>
  <si>
    <t>Руденко</t>
  </si>
  <si>
    <t>Гостищева</t>
  </si>
  <si>
    <t>Борисова</t>
  </si>
  <si>
    <t>Ира</t>
  </si>
  <si>
    <t>Степанова</t>
  </si>
  <si>
    <t>Марина</t>
  </si>
  <si>
    <t>М50</t>
  </si>
  <si>
    <t>Старый Плут</t>
  </si>
  <si>
    <t>Пестовский</t>
  </si>
  <si>
    <t>Новиков</t>
  </si>
  <si>
    <t>М65</t>
  </si>
  <si>
    <t>Обод</t>
  </si>
  <si>
    <t>Попов</t>
  </si>
  <si>
    <t>Анатолий</t>
  </si>
  <si>
    <t>Лукин</t>
  </si>
  <si>
    <t>Герман</t>
  </si>
  <si>
    <t xml:space="preserve">30.01.2010. </t>
  </si>
  <si>
    <t>л/м Беловское</t>
  </si>
  <si>
    <t xml:space="preserve">Маркированная трасса </t>
  </si>
  <si>
    <t>Чемпионат и Первенство г.Белгорода по спортивному ориентированию</t>
  </si>
  <si>
    <t>Денис</t>
  </si>
  <si>
    <t>Финиш</t>
  </si>
  <si>
    <t>Время</t>
  </si>
  <si>
    <t>Штраф</t>
  </si>
  <si>
    <t>Результат</t>
  </si>
  <si>
    <t>Место</t>
  </si>
  <si>
    <t>СНЯТ</t>
  </si>
  <si>
    <t>Разр</t>
  </si>
  <si>
    <t>Воловичева</t>
  </si>
  <si>
    <t>Александра</t>
  </si>
  <si>
    <t>Коржова</t>
  </si>
  <si>
    <t>Лариса</t>
  </si>
  <si>
    <t>снят</t>
  </si>
  <si>
    <t>Протокол результатов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</si>
</sst>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11">
    <font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1"/>
      <name val="Arial Narrow"/>
      <family val="2"/>
    </font>
    <font>
      <sz val="11"/>
      <name val="Arial Cyr"/>
      <family val="0"/>
    </font>
    <font>
      <b/>
      <sz val="11"/>
      <name val="Arial Narrow"/>
      <family val="2"/>
    </font>
    <font>
      <sz val="8"/>
      <name val="Arial Cyr"/>
      <family val="0"/>
    </font>
    <font>
      <i/>
      <sz val="11"/>
      <name val="Arial Narrow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1" fontId="5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75" zoomScaleNormal="75" workbookViewId="0" topLeftCell="A37">
      <selection activeCell="G112" sqref="G112"/>
    </sheetView>
  </sheetViews>
  <sheetFormatPr defaultColWidth="9.00390625" defaultRowHeight="12.75"/>
  <cols>
    <col min="1" max="1" width="4.00390625" style="1" customWidth="1"/>
    <col min="2" max="2" width="7.625" style="1" hidden="1" customWidth="1"/>
    <col min="3" max="3" width="14.25390625" style="25" customWidth="1"/>
    <col min="4" max="4" width="12.25390625" style="0" customWidth="1"/>
    <col min="5" max="5" width="5.75390625" style="25" customWidth="1"/>
    <col min="6" max="6" width="5.125" style="1" customWidth="1"/>
    <col min="7" max="7" width="19.375" style="0" customWidth="1"/>
    <col min="8" max="8" width="7.625" style="1" customWidth="1"/>
    <col min="9" max="9" width="9.125" style="1" customWidth="1"/>
    <col min="10" max="10" width="8.875" style="1" customWidth="1"/>
    <col min="11" max="11" width="7.75390625" style="1" customWidth="1"/>
    <col min="12" max="12" width="8.625" style="16" customWidth="1"/>
    <col min="13" max="13" width="7.875" style="13" customWidth="1"/>
  </cols>
  <sheetData>
    <row r="1" spans="1:8" ht="18">
      <c r="A1" s="10" t="s">
        <v>162</v>
      </c>
      <c r="B1" s="10"/>
      <c r="C1" s="10"/>
      <c r="D1" s="10"/>
      <c r="E1" s="10"/>
      <c r="F1" s="10"/>
      <c r="G1" s="10"/>
      <c r="H1" s="10"/>
    </row>
    <row r="2" spans="1:8" ht="18">
      <c r="A2" s="28" t="s">
        <v>161</v>
      </c>
      <c r="B2" s="28"/>
      <c r="C2" s="28"/>
      <c r="D2" s="28"/>
      <c r="E2" s="28"/>
      <c r="F2" s="28"/>
      <c r="G2" s="28"/>
      <c r="H2" s="28"/>
    </row>
    <row r="3" spans="1:8" ht="18">
      <c r="A3" s="28" t="s">
        <v>176</v>
      </c>
      <c r="B3" s="28"/>
      <c r="C3" s="28"/>
      <c r="D3" s="28"/>
      <c r="E3" s="28"/>
      <c r="F3" s="28"/>
      <c r="G3" s="28"/>
      <c r="H3" s="28"/>
    </row>
    <row r="4" spans="1:8" ht="15.75" customHeight="1">
      <c r="A4" s="2"/>
      <c r="B4" s="2"/>
      <c r="C4" s="20" t="s">
        <v>159</v>
      </c>
      <c r="D4" s="2"/>
      <c r="E4" s="20"/>
      <c r="F4" s="2"/>
      <c r="G4" s="2" t="s">
        <v>160</v>
      </c>
      <c r="H4" s="2"/>
    </row>
    <row r="5" spans="1:8" ht="13.5" customHeight="1">
      <c r="A5" s="29" t="s">
        <v>0</v>
      </c>
      <c r="B5" s="29"/>
      <c r="C5" s="29"/>
      <c r="D5" s="29"/>
      <c r="E5" s="29"/>
      <c r="F5" s="29"/>
      <c r="G5" s="29"/>
      <c r="H5" s="29"/>
    </row>
    <row r="6" spans="1:13" ht="33">
      <c r="A6" s="11" t="s">
        <v>1</v>
      </c>
      <c r="B6" s="11" t="s">
        <v>2</v>
      </c>
      <c r="C6" s="21" t="s">
        <v>3</v>
      </c>
      <c r="D6" s="11" t="s">
        <v>4</v>
      </c>
      <c r="E6" s="21" t="s">
        <v>5</v>
      </c>
      <c r="F6" s="11" t="s">
        <v>170</v>
      </c>
      <c r="G6" s="11" t="s">
        <v>6</v>
      </c>
      <c r="H6" s="11" t="s">
        <v>7</v>
      </c>
      <c r="I6" s="11" t="s">
        <v>164</v>
      </c>
      <c r="J6" s="11" t="s">
        <v>165</v>
      </c>
      <c r="K6" s="11" t="s">
        <v>166</v>
      </c>
      <c r="L6" s="12" t="s">
        <v>167</v>
      </c>
      <c r="M6" s="11" t="s">
        <v>168</v>
      </c>
    </row>
    <row r="7" spans="1:13" ht="16.5">
      <c r="A7" s="3">
        <v>1</v>
      </c>
      <c r="B7" s="3">
        <v>6</v>
      </c>
      <c r="C7" s="22" t="s">
        <v>45</v>
      </c>
      <c r="D7" s="4" t="s">
        <v>13</v>
      </c>
      <c r="E7" s="22">
        <v>1996</v>
      </c>
      <c r="F7" s="3" t="s">
        <v>14</v>
      </c>
      <c r="G7" s="4" t="s">
        <v>15</v>
      </c>
      <c r="H7" s="5">
        <v>0.003472222222222222</v>
      </c>
      <c r="I7" s="18">
        <v>0.018425925925925925</v>
      </c>
      <c r="J7" s="18">
        <f aca="true" t="shared" si="0" ref="J7:J19">I7-H7</f>
        <v>0.014953703703703703</v>
      </c>
      <c r="K7" s="15">
        <v>6</v>
      </c>
      <c r="L7" s="17">
        <f aca="true" t="shared" si="1" ref="L7:L19">J7+K7*TIME(0,1,0)</f>
        <v>0.01912037037037037</v>
      </c>
      <c r="M7" s="14">
        <v>1</v>
      </c>
    </row>
    <row r="8" spans="1:13" ht="16.5">
      <c r="A8" s="3">
        <v>2</v>
      </c>
      <c r="B8" s="3">
        <v>8</v>
      </c>
      <c r="C8" s="22" t="s">
        <v>16</v>
      </c>
      <c r="D8" s="4" t="s">
        <v>17</v>
      </c>
      <c r="E8" s="22">
        <v>1996</v>
      </c>
      <c r="F8" s="3" t="s">
        <v>10</v>
      </c>
      <c r="G8" s="4" t="s">
        <v>18</v>
      </c>
      <c r="H8" s="5">
        <v>0.0006944444444444445</v>
      </c>
      <c r="I8" s="18">
        <v>0.01900462962962963</v>
      </c>
      <c r="J8" s="18">
        <f t="shared" si="0"/>
        <v>0.018310185185185186</v>
      </c>
      <c r="K8" s="15">
        <v>6</v>
      </c>
      <c r="L8" s="17">
        <f t="shared" si="1"/>
        <v>0.022476851851851852</v>
      </c>
      <c r="M8" s="14">
        <v>2</v>
      </c>
    </row>
    <row r="9" spans="1:13" ht="16.5">
      <c r="A9" s="3">
        <v>3</v>
      </c>
      <c r="B9" s="3">
        <v>16</v>
      </c>
      <c r="C9" s="22" t="s">
        <v>23</v>
      </c>
      <c r="D9" s="4" t="s">
        <v>20</v>
      </c>
      <c r="E9" s="22">
        <v>1996</v>
      </c>
      <c r="F9" s="3" t="s">
        <v>24</v>
      </c>
      <c r="G9" s="4" t="s">
        <v>18</v>
      </c>
      <c r="H9" s="5">
        <v>0.001388888888888889</v>
      </c>
      <c r="I9" s="18">
        <v>0.018865740740740742</v>
      </c>
      <c r="J9" s="18">
        <f t="shared" si="0"/>
        <v>0.017476851851851855</v>
      </c>
      <c r="K9" s="15">
        <v>8</v>
      </c>
      <c r="L9" s="17">
        <f t="shared" si="1"/>
        <v>0.02303240740740741</v>
      </c>
      <c r="M9" s="14">
        <v>3</v>
      </c>
    </row>
    <row r="10" spans="1:13" ht="16.5">
      <c r="A10" s="3">
        <v>4</v>
      </c>
      <c r="B10" s="3">
        <v>21</v>
      </c>
      <c r="C10" s="22" t="s">
        <v>8</v>
      </c>
      <c r="D10" s="4" t="s">
        <v>9</v>
      </c>
      <c r="E10" s="22">
        <v>1998</v>
      </c>
      <c r="F10" s="3" t="s">
        <v>10</v>
      </c>
      <c r="G10" s="4" t="s">
        <v>11</v>
      </c>
      <c r="H10" s="5">
        <v>0.0006944444444444445</v>
      </c>
      <c r="I10" s="18">
        <v>0.019571759259259257</v>
      </c>
      <c r="J10" s="18">
        <f t="shared" si="0"/>
        <v>0.018877314814814812</v>
      </c>
      <c r="K10" s="15">
        <v>6</v>
      </c>
      <c r="L10" s="17">
        <f t="shared" si="1"/>
        <v>0.023043981481481478</v>
      </c>
      <c r="M10" s="14">
        <v>4</v>
      </c>
    </row>
    <row r="11" spans="1:13" ht="16.5">
      <c r="A11" s="3">
        <v>5</v>
      </c>
      <c r="B11" s="3">
        <v>1</v>
      </c>
      <c r="C11" s="22" t="s">
        <v>12</v>
      </c>
      <c r="D11" s="4" t="s">
        <v>13</v>
      </c>
      <c r="E11" s="22">
        <v>1997</v>
      </c>
      <c r="F11" s="3" t="s">
        <v>14</v>
      </c>
      <c r="G11" s="4" t="s">
        <v>15</v>
      </c>
      <c r="H11" s="5">
        <v>0.0006944444444444445</v>
      </c>
      <c r="I11" s="18">
        <v>0.01996527777777778</v>
      </c>
      <c r="J11" s="18">
        <f t="shared" si="0"/>
        <v>0.019270833333333334</v>
      </c>
      <c r="K11" s="15">
        <v>6</v>
      </c>
      <c r="L11" s="17">
        <f t="shared" si="1"/>
        <v>0.0234375</v>
      </c>
      <c r="M11" s="14">
        <v>5</v>
      </c>
    </row>
    <row r="12" spans="1:13" ht="16.5">
      <c r="A12" s="3">
        <v>6</v>
      </c>
      <c r="B12" s="3">
        <v>2</v>
      </c>
      <c r="C12" s="22" t="s">
        <v>42</v>
      </c>
      <c r="D12" s="4" t="s">
        <v>43</v>
      </c>
      <c r="E12" s="22">
        <v>1997</v>
      </c>
      <c r="F12" s="3" t="s">
        <v>10</v>
      </c>
      <c r="G12" s="4" t="s">
        <v>44</v>
      </c>
      <c r="H12" s="5">
        <v>0.002777777777777778</v>
      </c>
      <c r="I12" s="18">
        <v>0.02241898148148148</v>
      </c>
      <c r="J12" s="18">
        <f t="shared" si="0"/>
        <v>0.019641203703703702</v>
      </c>
      <c r="K12" s="15">
        <v>6</v>
      </c>
      <c r="L12" s="17">
        <f t="shared" si="1"/>
        <v>0.023807870370370368</v>
      </c>
      <c r="M12" s="14">
        <v>6</v>
      </c>
    </row>
    <row r="13" spans="1:13" ht="16.5">
      <c r="A13" s="3">
        <v>7</v>
      </c>
      <c r="B13" s="3">
        <v>14</v>
      </c>
      <c r="C13" s="22" t="s">
        <v>19</v>
      </c>
      <c r="D13" s="4" t="s">
        <v>20</v>
      </c>
      <c r="E13" s="22">
        <v>0</v>
      </c>
      <c r="F13" s="3" t="s">
        <v>21</v>
      </c>
      <c r="G13" s="4" t="s">
        <v>22</v>
      </c>
      <c r="H13" s="5">
        <v>0.0006944444444444445</v>
      </c>
      <c r="I13" s="18">
        <v>0.018634259259259257</v>
      </c>
      <c r="J13" s="18">
        <f t="shared" si="0"/>
        <v>0.01793981481481481</v>
      </c>
      <c r="K13" s="15">
        <v>9</v>
      </c>
      <c r="L13" s="17">
        <f t="shared" si="1"/>
        <v>0.02418981481481481</v>
      </c>
      <c r="M13" s="14">
        <v>7</v>
      </c>
    </row>
    <row r="14" spans="1:13" ht="16.5">
      <c r="A14" s="3">
        <v>8</v>
      </c>
      <c r="B14" s="3">
        <v>19</v>
      </c>
      <c r="C14" s="22" t="s">
        <v>40</v>
      </c>
      <c r="D14" s="4" t="s">
        <v>41</v>
      </c>
      <c r="E14" s="22">
        <v>1996</v>
      </c>
      <c r="F14" s="3" t="s">
        <v>14</v>
      </c>
      <c r="G14" s="4" t="s">
        <v>15</v>
      </c>
      <c r="H14" s="5">
        <v>0.002777777777777778</v>
      </c>
      <c r="I14" s="18">
        <v>0.02228009259259259</v>
      </c>
      <c r="J14" s="18">
        <f t="shared" si="0"/>
        <v>0.019502314814814813</v>
      </c>
      <c r="K14" s="15">
        <v>8</v>
      </c>
      <c r="L14" s="17">
        <f t="shared" si="1"/>
        <v>0.02505787037037037</v>
      </c>
      <c r="M14" s="14">
        <v>8</v>
      </c>
    </row>
    <row r="15" spans="1:13" ht="16.5">
      <c r="A15" s="3">
        <v>9</v>
      </c>
      <c r="B15" s="3">
        <v>3</v>
      </c>
      <c r="C15" s="22" t="s">
        <v>28</v>
      </c>
      <c r="D15" s="4" t="s">
        <v>29</v>
      </c>
      <c r="E15" s="22">
        <v>1999</v>
      </c>
      <c r="F15" s="3" t="s">
        <v>21</v>
      </c>
      <c r="G15" s="4" t="s">
        <v>11</v>
      </c>
      <c r="H15" s="5">
        <v>0.001388888888888889</v>
      </c>
      <c r="I15" s="18">
        <v>0.022199074074074076</v>
      </c>
      <c r="J15" s="18">
        <f t="shared" si="0"/>
        <v>0.02081018518518519</v>
      </c>
      <c r="K15" s="15">
        <v>7</v>
      </c>
      <c r="L15" s="17">
        <f t="shared" si="1"/>
        <v>0.0256712962962963</v>
      </c>
      <c r="M15" s="14">
        <v>9</v>
      </c>
    </row>
    <row r="16" spans="1:13" ht="16.5">
      <c r="A16" s="3">
        <v>10</v>
      </c>
      <c r="B16" s="3">
        <v>20</v>
      </c>
      <c r="C16" s="22" t="s">
        <v>25</v>
      </c>
      <c r="D16" s="4" t="s">
        <v>26</v>
      </c>
      <c r="E16" s="22">
        <v>0</v>
      </c>
      <c r="F16" s="3" t="s">
        <v>27</v>
      </c>
      <c r="G16" s="4" t="s">
        <v>22</v>
      </c>
      <c r="H16" s="5">
        <v>0.001388888888888889</v>
      </c>
      <c r="I16" s="18">
        <v>0.02280092592592593</v>
      </c>
      <c r="J16" s="18">
        <f t="shared" si="0"/>
        <v>0.021412037037037042</v>
      </c>
      <c r="K16" s="15">
        <v>9</v>
      </c>
      <c r="L16" s="17">
        <f t="shared" si="1"/>
        <v>0.02766203703703704</v>
      </c>
      <c r="M16" s="14">
        <v>10</v>
      </c>
    </row>
    <row r="17" spans="1:13" ht="16.5">
      <c r="A17" s="3">
        <v>11</v>
      </c>
      <c r="B17" s="3">
        <v>5</v>
      </c>
      <c r="C17" s="22" t="s">
        <v>30</v>
      </c>
      <c r="D17" s="4" t="s">
        <v>31</v>
      </c>
      <c r="E17" s="22">
        <v>0</v>
      </c>
      <c r="F17" s="3" t="s">
        <v>21</v>
      </c>
      <c r="G17" s="4" t="s">
        <v>22</v>
      </c>
      <c r="H17" s="5">
        <v>0.001388888888888889</v>
      </c>
      <c r="I17" s="18">
        <v>0.022777777777777775</v>
      </c>
      <c r="J17" s="18">
        <f t="shared" si="0"/>
        <v>0.021388888888888888</v>
      </c>
      <c r="K17" s="15">
        <v>12</v>
      </c>
      <c r="L17" s="17">
        <f t="shared" si="1"/>
        <v>0.02972222222222222</v>
      </c>
      <c r="M17" s="14">
        <v>11</v>
      </c>
    </row>
    <row r="18" spans="1:13" ht="16.5">
      <c r="A18" s="3">
        <v>12</v>
      </c>
      <c r="B18" s="3">
        <v>9</v>
      </c>
      <c r="C18" s="22" t="s">
        <v>32</v>
      </c>
      <c r="D18" s="4" t="s">
        <v>33</v>
      </c>
      <c r="E18" s="22">
        <v>1998</v>
      </c>
      <c r="F18" s="3" t="s">
        <v>21</v>
      </c>
      <c r="G18" s="4" t="s">
        <v>18</v>
      </c>
      <c r="H18" s="5">
        <v>0.0020833333333333333</v>
      </c>
      <c r="I18" s="18">
        <v>0.027222222222222228</v>
      </c>
      <c r="J18" s="18">
        <f t="shared" si="0"/>
        <v>0.025138888888888895</v>
      </c>
      <c r="K18" s="15">
        <v>12</v>
      </c>
      <c r="L18" s="17">
        <f t="shared" si="1"/>
        <v>0.03347222222222223</v>
      </c>
      <c r="M18" s="14">
        <v>12</v>
      </c>
    </row>
    <row r="19" spans="1:13" ht="16.5">
      <c r="A19" s="3">
        <v>13</v>
      </c>
      <c r="B19" s="3">
        <v>15</v>
      </c>
      <c r="C19" s="22" t="s">
        <v>38</v>
      </c>
      <c r="D19" s="4" t="s">
        <v>39</v>
      </c>
      <c r="E19" s="22">
        <v>1999</v>
      </c>
      <c r="F19" s="3" t="s">
        <v>21</v>
      </c>
      <c r="G19" s="4" t="s">
        <v>11</v>
      </c>
      <c r="H19" s="5">
        <v>0.002777777777777778</v>
      </c>
      <c r="I19" s="18">
        <v>0.030324074074074073</v>
      </c>
      <c r="J19" s="18">
        <f t="shared" si="0"/>
        <v>0.027546296296296294</v>
      </c>
      <c r="K19" s="15">
        <v>9</v>
      </c>
      <c r="L19" s="17">
        <f t="shared" si="1"/>
        <v>0.033796296296296297</v>
      </c>
      <c r="M19" s="14">
        <v>13</v>
      </c>
    </row>
    <row r="20" spans="1:13" ht="16.5">
      <c r="A20" s="3">
        <v>14</v>
      </c>
      <c r="B20" s="3">
        <v>18</v>
      </c>
      <c r="C20" s="22" t="s">
        <v>34</v>
      </c>
      <c r="D20" s="4" t="s">
        <v>35</v>
      </c>
      <c r="E20" s="22">
        <v>1995</v>
      </c>
      <c r="F20" s="3" t="s">
        <v>21</v>
      </c>
      <c r="G20" s="4" t="s">
        <v>11</v>
      </c>
      <c r="H20" s="5">
        <v>0.0020833333333333333</v>
      </c>
      <c r="I20" s="15"/>
      <c r="J20" s="18"/>
      <c r="K20" s="15"/>
      <c r="L20" s="17" t="s">
        <v>169</v>
      </c>
      <c r="M20" s="14"/>
    </row>
    <row r="21" spans="1:13" ht="16.5">
      <c r="A21" s="3">
        <v>15</v>
      </c>
      <c r="B21" s="3">
        <v>22</v>
      </c>
      <c r="C21" s="22" t="s">
        <v>36</v>
      </c>
      <c r="D21" s="4" t="s">
        <v>37</v>
      </c>
      <c r="E21" s="22">
        <v>1997</v>
      </c>
      <c r="F21" s="3" t="s">
        <v>27</v>
      </c>
      <c r="G21" s="4" t="s">
        <v>18</v>
      </c>
      <c r="H21" s="5">
        <v>0.002777777777777778</v>
      </c>
      <c r="I21" s="15"/>
      <c r="J21" s="18"/>
      <c r="K21" s="15"/>
      <c r="L21" s="17" t="s">
        <v>169</v>
      </c>
      <c r="M21" s="14"/>
    </row>
    <row r="22" spans="1:10" ht="16.5">
      <c r="A22" s="26" t="s">
        <v>46</v>
      </c>
      <c r="B22" s="26"/>
      <c r="C22" s="26"/>
      <c r="D22" s="26"/>
      <c r="E22" s="26"/>
      <c r="F22" s="26"/>
      <c r="G22" s="26"/>
      <c r="H22" s="26"/>
      <c r="J22" s="19"/>
    </row>
    <row r="23" spans="1:13" ht="33">
      <c r="A23" s="11" t="s">
        <v>1</v>
      </c>
      <c r="B23" s="11" t="s">
        <v>2</v>
      </c>
      <c r="C23" s="21" t="s">
        <v>3</v>
      </c>
      <c r="D23" s="11" t="s">
        <v>4</v>
      </c>
      <c r="E23" s="21" t="s">
        <v>5</v>
      </c>
      <c r="F23" s="11" t="s">
        <v>170</v>
      </c>
      <c r="G23" s="11" t="s">
        <v>6</v>
      </c>
      <c r="H23" s="11" t="s">
        <v>7</v>
      </c>
      <c r="I23" s="11" t="s">
        <v>164</v>
      </c>
      <c r="J23" s="11" t="s">
        <v>165</v>
      </c>
      <c r="K23" s="11" t="s">
        <v>166</v>
      </c>
      <c r="L23" s="12" t="s">
        <v>167</v>
      </c>
      <c r="M23" s="11" t="s">
        <v>168</v>
      </c>
    </row>
    <row r="24" spans="1:13" ht="16.5">
      <c r="A24" s="3">
        <v>1</v>
      </c>
      <c r="B24" s="3">
        <v>25</v>
      </c>
      <c r="C24" s="22" t="s">
        <v>54</v>
      </c>
      <c r="D24" s="4" t="s">
        <v>55</v>
      </c>
      <c r="E24" s="22">
        <v>1996</v>
      </c>
      <c r="F24" s="3" t="s">
        <v>14</v>
      </c>
      <c r="G24" s="4" t="s">
        <v>22</v>
      </c>
      <c r="H24" s="5">
        <v>0.004861111111111111</v>
      </c>
      <c r="I24" s="18">
        <v>0.018472222222222223</v>
      </c>
      <c r="J24" s="18">
        <f aca="true" t="shared" si="2" ref="J24:J29">I24-H24</f>
        <v>0.013611111111111112</v>
      </c>
      <c r="K24" s="15">
        <v>0</v>
      </c>
      <c r="L24" s="17">
        <f aca="true" t="shared" si="3" ref="L24:L29">J24+K24*TIME(0,1,0)</f>
        <v>0.013611111111111112</v>
      </c>
      <c r="M24" s="14">
        <v>1</v>
      </c>
    </row>
    <row r="25" spans="1:13" ht="16.5">
      <c r="A25" s="3">
        <v>2</v>
      </c>
      <c r="B25" s="3">
        <v>27</v>
      </c>
      <c r="C25" s="22" t="s">
        <v>56</v>
      </c>
      <c r="D25" s="4" t="s">
        <v>57</v>
      </c>
      <c r="E25" s="22">
        <v>1997</v>
      </c>
      <c r="F25" s="3" t="s">
        <v>14</v>
      </c>
      <c r="G25" s="4" t="s">
        <v>44</v>
      </c>
      <c r="H25" s="5">
        <v>0.004861111111111111</v>
      </c>
      <c r="I25" s="18">
        <v>0.017372685185185185</v>
      </c>
      <c r="J25" s="18">
        <f t="shared" si="2"/>
        <v>0.012511574074074074</v>
      </c>
      <c r="K25" s="15">
        <v>7</v>
      </c>
      <c r="L25" s="17">
        <f t="shared" si="3"/>
        <v>0.017372685185185185</v>
      </c>
      <c r="M25" s="14">
        <v>2</v>
      </c>
    </row>
    <row r="26" spans="1:13" ht="16.5">
      <c r="A26" s="3">
        <v>3</v>
      </c>
      <c r="B26" s="3">
        <v>28</v>
      </c>
      <c r="C26" s="22" t="s">
        <v>58</v>
      </c>
      <c r="D26" s="4" t="s">
        <v>59</v>
      </c>
      <c r="E26" s="22">
        <v>1996</v>
      </c>
      <c r="F26" s="3" t="s">
        <v>14</v>
      </c>
      <c r="G26" s="4" t="s">
        <v>11</v>
      </c>
      <c r="H26" s="5">
        <v>0.004861111111111111</v>
      </c>
      <c r="I26" s="18">
        <v>0.018819444444444448</v>
      </c>
      <c r="J26" s="18">
        <f t="shared" si="2"/>
        <v>0.013958333333333336</v>
      </c>
      <c r="K26" s="15">
        <v>6</v>
      </c>
      <c r="L26" s="17">
        <f t="shared" si="3"/>
        <v>0.018125000000000002</v>
      </c>
      <c r="M26" s="14">
        <v>3</v>
      </c>
    </row>
    <row r="27" spans="1:13" ht="16.5">
      <c r="A27" s="3">
        <v>4</v>
      </c>
      <c r="B27" s="3">
        <v>29</v>
      </c>
      <c r="C27" s="22" t="s">
        <v>48</v>
      </c>
      <c r="D27" s="4" t="s">
        <v>49</v>
      </c>
      <c r="E27" s="22">
        <v>1996</v>
      </c>
      <c r="F27" s="3" t="s">
        <v>27</v>
      </c>
      <c r="G27" s="4" t="s">
        <v>22</v>
      </c>
      <c r="H27" s="5">
        <v>0.004166666666666667</v>
      </c>
      <c r="I27" s="18">
        <v>0.01920138888888889</v>
      </c>
      <c r="J27" s="18">
        <f t="shared" si="2"/>
        <v>0.015034722222222224</v>
      </c>
      <c r="K27" s="15">
        <v>9</v>
      </c>
      <c r="L27" s="17">
        <f t="shared" si="3"/>
        <v>0.021284722222222226</v>
      </c>
      <c r="M27" s="14">
        <v>4</v>
      </c>
    </row>
    <row r="28" spans="1:13" ht="16.5">
      <c r="A28" s="3">
        <v>5</v>
      </c>
      <c r="B28" s="3">
        <v>24</v>
      </c>
      <c r="C28" s="22" t="s">
        <v>50</v>
      </c>
      <c r="D28" s="4" t="s">
        <v>51</v>
      </c>
      <c r="E28" s="22">
        <v>1998</v>
      </c>
      <c r="F28" s="3" t="s">
        <v>10</v>
      </c>
      <c r="G28" s="4" t="s">
        <v>52</v>
      </c>
      <c r="H28" s="5">
        <v>0.004166666666666667</v>
      </c>
      <c r="I28" s="18">
        <v>0.01994212962962963</v>
      </c>
      <c r="J28" s="18">
        <f t="shared" si="2"/>
        <v>0.015775462962962963</v>
      </c>
      <c r="K28" s="15">
        <v>8</v>
      </c>
      <c r="L28" s="17">
        <f t="shared" si="3"/>
        <v>0.02133101851851852</v>
      </c>
      <c r="M28" s="14">
        <v>5</v>
      </c>
    </row>
    <row r="29" spans="1:13" ht="16.5">
      <c r="A29" s="3">
        <v>6</v>
      </c>
      <c r="B29" s="3">
        <v>26</v>
      </c>
      <c r="C29" s="22" t="s">
        <v>53</v>
      </c>
      <c r="D29" s="4" t="s">
        <v>51</v>
      </c>
      <c r="E29" s="22">
        <v>0</v>
      </c>
      <c r="F29" s="3" t="s">
        <v>21</v>
      </c>
      <c r="G29" s="4" t="s">
        <v>22</v>
      </c>
      <c r="H29" s="5">
        <v>0.004166666666666667</v>
      </c>
      <c r="I29" s="18">
        <v>0.026041666666666668</v>
      </c>
      <c r="J29" s="18">
        <f t="shared" si="2"/>
        <v>0.021875000000000002</v>
      </c>
      <c r="K29" s="15">
        <v>6</v>
      </c>
      <c r="L29" s="17">
        <f t="shared" si="3"/>
        <v>0.026041666666666668</v>
      </c>
      <c r="M29" s="14">
        <v>6</v>
      </c>
    </row>
    <row r="30" spans="1:13" ht="16.5">
      <c r="A30" s="3">
        <v>7</v>
      </c>
      <c r="B30" s="3">
        <v>30</v>
      </c>
      <c r="C30" s="22" t="s">
        <v>171</v>
      </c>
      <c r="D30" s="4" t="s">
        <v>172</v>
      </c>
      <c r="E30" s="22">
        <v>0</v>
      </c>
      <c r="F30" s="3"/>
      <c r="G30" s="4" t="s">
        <v>22</v>
      </c>
      <c r="H30" s="5">
        <v>0.004166666666666667</v>
      </c>
      <c r="I30" s="15"/>
      <c r="J30" s="18"/>
      <c r="K30" s="15"/>
      <c r="L30" s="17" t="s">
        <v>169</v>
      </c>
      <c r="M30" s="14"/>
    </row>
    <row r="31" spans="1:10" ht="16.5">
      <c r="A31" s="26" t="s">
        <v>60</v>
      </c>
      <c r="B31" s="26"/>
      <c r="C31" s="26"/>
      <c r="D31" s="26"/>
      <c r="E31" s="26"/>
      <c r="F31" s="26"/>
      <c r="G31" s="26"/>
      <c r="H31" s="26"/>
      <c r="J31" s="19"/>
    </row>
    <row r="32" spans="1:13" ht="33">
      <c r="A32" s="11" t="s">
        <v>1</v>
      </c>
      <c r="B32" s="11" t="s">
        <v>2</v>
      </c>
      <c r="C32" s="21" t="s">
        <v>3</v>
      </c>
      <c r="D32" s="11" t="s">
        <v>4</v>
      </c>
      <c r="E32" s="21" t="s">
        <v>5</v>
      </c>
      <c r="F32" s="11" t="s">
        <v>170</v>
      </c>
      <c r="G32" s="11" t="s">
        <v>6</v>
      </c>
      <c r="H32" s="11" t="s">
        <v>7</v>
      </c>
      <c r="I32" s="11" t="s">
        <v>164</v>
      </c>
      <c r="J32" s="11" t="s">
        <v>165</v>
      </c>
      <c r="K32" s="11" t="s">
        <v>166</v>
      </c>
      <c r="L32" s="12" t="s">
        <v>167</v>
      </c>
      <c r="M32" s="11" t="s">
        <v>168</v>
      </c>
    </row>
    <row r="33" spans="1:13" ht="16.5">
      <c r="A33" s="3">
        <v>1</v>
      </c>
      <c r="B33" s="3">
        <v>47</v>
      </c>
      <c r="C33" s="22" t="s">
        <v>70</v>
      </c>
      <c r="D33" s="4" t="s">
        <v>39</v>
      </c>
      <c r="E33" s="22">
        <v>1994</v>
      </c>
      <c r="F33" s="3" t="s">
        <v>67</v>
      </c>
      <c r="G33" s="4" t="s">
        <v>11</v>
      </c>
      <c r="H33" s="5">
        <v>0.007638888888888889</v>
      </c>
      <c r="I33" s="18">
        <v>0.02630787037037037</v>
      </c>
      <c r="J33" s="18">
        <f aca="true" t="shared" si="4" ref="J33:J43">I33-H33</f>
        <v>0.01866898148148148</v>
      </c>
      <c r="K33" s="15">
        <v>0</v>
      </c>
      <c r="L33" s="17">
        <f aca="true" t="shared" si="5" ref="L33:L43">J33+K33*TIME(0,1,0)</f>
        <v>0.01866898148148148</v>
      </c>
      <c r="M33" s="14">
        <v>1</v>
      </c>
    </row>
    <row r="34" spans="1:13" ht="16.5">
      <c r="A34" s="3">
        <v>2</v>
      </c>
      <c r="B34" s="3">
        <v>51</v>
      </c>
      <c r="C34" s="22" t="s">
        <v>68</v>
      </c>
      <c r="D34" s="4" t="s">
        <v>64</v>
      </c>
      <c r="E34" s="22">
        <v>0</v>
      </c>
      <c r="F34" s="3" t="s">
        <v>14</v>
      </c>
      <c r="G34" s="4" t="s">
        <v>22</v>
      </c>
      <c r="H34" s="5">
        <v>0.007638888888888889</v>
      </c>
      <c r="I34" s="18">
        <v>0.027002314814814812</v>
      </c>
      <c r="J34" s="18">
        <f t="shared" si="4"/>
        <v>0.019363425925925923</v>
      </c>
      <c r="K34" s="15">
        <v>5</v>
      </c>
      <c r="L34" s="17">
        <f t="shared" si="5"/>
        <v>0.022835648148148147</v>
      </c>
      <c r="M34" s="14">
        <v>2</v>
      </c>
    </row>
    <row r="35" spans="1:13" ht="16.5">
      <c r="A35" s="3">
        <v>3</v>
      </c>
      <c r="B35" s="3">
        <v>54</v>
      </c>
      <c r="C35" s="22" t="s">
        <v>78</v>
      </c>
      <c r="D35" s="4" t="s">
        <v>79</v>
      </c>
      <c r="E35" s="22">
        <v>1994</v>
      </c>
      <c r="F35" s="3" t="s">
        <v>67</v>
      </c>
      <c r="G35" s="4" t="s">
        <v>44</v>
      </c>
      <c r="H35" s="5">
        <v>0.008333333333333333</v>
      </c>
      <c r="I35" s="18">
        <v>0.028101851851851854</v>
      </c>
      <c r="J35" s="18">
        <f t="shared" si="4"/>
        <v>0.01976851851851852</v>
      </c>
      <c r="K35" s="15">
        <v>5</v>
      </c>
      <c r="L35" s="17">
        <f t="shared" si="5"/>
        <v>0.023240740740740742</v>
      </c>
      <c r="M35" s="14">
        <v>3</v>
      </c>
    </row>
    <row r="36" spans="1:13" ht="16.5">
      <c r="A36" s="3">
        <v>4</v>
      </c>
      <c r="B36" s="3">
        <v>31</v>
      </c>
      <c r="C36" s="22" t="s">
        <v>69</v>
      </c>
      <c r="D36" s="4" t="s">
        <v>66</v>
      </c>
      <c r="E36" s="22">
        <v>1994</v>
      </c>
      <c r="F36" s="3" t="s">
        <v>67</v>
      </c>
      <c r="G36" s="4" t="s">
        <v>22</v>
      </c>
      <c r="H36" s="5">
        <v>0.007638888888888889</v>
      </c>
      <c r="I36" s="18">
        <v>0.028680555555555553</v>
      </c>
      <c r="J36" s="18">
        <f t="shared" si="4"/>
        <v>0.021041666666666663</v>
      </c>
      <c r="K36" s="15">
        <v>5</v>
      </c>
      <c r="L36" s="17">
        <f t="shared" si="5"/>
        <v>0.024513888888888887</v>
      </c>
      <c r="M36" s="14">
        <v>4</v>
      </c>
    </row>
    <row r="37" spans="1:13" ht="16.5">
      <c r="A37" s="3">
        <v>5</v>
      </c>
      <c r="B37" s="3">
        <v>33</v>
      </c>
      <c r="C37" s="22" t="s">
        <v>61</v>
      </c>
      <c r="D37" s="4" t="s">
        <v>62</v>
      </c>
      <c r="E37" s="22">
        <v>1994</v>
      </c>
      <c r="F37" s="3" t="s">
        <v>14</v>
      </c>
      <c r="G37" s="4" t="s">
        <v>44</v>
      </c>
      <c r="H37" s="5">
        <v>0.006944444444444444</v>
      </c>
      <c r="I37" s="18">
        <v>0.028993055555555553</v>
      </c>
      <c r="J37" s="18">
        <f t="shared" si="4"/>
        <v>0.02204861111111111</v>
      </c>
      <c r="K37" s="15">
        <v>6</v>
      </c>
      <c r="L37" s="17">
        <f t="shared" si="5"/>
        <v>0.026215277777777775</v>
      </c>
      <c r="M37" s="14">
        <v>5</v>
      </c>
    </row>
    <row r="38" spans="1:13" ht="16.5">
      <c r="A38" s="3">
        <v>6</v>
      </c>
      <c r="B38" s="3">
        <v>49</v>
      </c>
      <c r="C38" s="22" t="s">
        <v>65</v>
      </c>
      <c r="D38" s="4" t="s">
        <v>66</v>
      </c>
      <c r="E38" s="22">
        <v>1994</v>
      </c>
      <c r="F38" s="3" t="s">
        <v>67</v>
      </c>
      <c r="G38" s="4" t="s">
        <v>15</v>
      </c>
      <c r="H38" s="5">
        <v>0.006944444444444444</v>
      </c>
      <c r="I38" s="18">
        <v>0.03217592592592593</v>
      </c>
      <c r="J38" s="18">
        <f t="shared" si="4"/>
        <v>0.025231481481481483</v>
      </c>
      <c r="K38" s="15">
        <v>3</v>
      </c>
      <c r="L38" s="17">
        <f t="shared" si="5"/>
        <v>0.027314814814814816</v>
      </c>
      <c r="M38" s="14">
        <v>6</v>
      </c>
    </row>
    <row r="39" spans="1:13" ht="16.5">
      <c r="A39" s="3">
        <v>7</v>
      </c>
      <c r="B39" s="3">
        <v>50</v>
      </c>
      <c r="C39" s="22" t="s">
        <v>72</v>
      </c>
      <c r="D39" s="4" t="s">
        <v>64</v>
      </c>
      <c r="E39" s="22">
        <v>1994</v>
      </c>
      <c r="F39" s="3" t="s">
        <v>24</v>
      </c>
      <c r="G39" s="4" t="s">
        <v>73</v>
      </c>
      <c r="H39" s="5">
        <v>0.008333333333333333</v>
      </c>
      <c r="I39" s="18">
        <v>0.03327546296296296</v>
      </c>
      <c r="J39" s="18">
        <f t="shared" si="4"/>
        <v>0.024942129629629627</v>
      </c>
      <c r="K39" s="15">
        <v>5</v>
      </c>
      <c r="L39" s="17">
        <f t="shared" si="5"/>
        <v>0.02841435185185185</v>
      </c>
      <c r="M39" s="14">
        <v>7</v>
      </c>
    </row>
    <row r="40" spans="1:13" ht="16.5">
      <c r="A40" s="3">
        <v>8</v>
      </c>
      <c r="B40" s="3">
        <v>36</v>
      </c>
      <c r="C40" s="22" t="s">
        <v>71</v>
      </c>
      <c r="D40" s="4" t="s">
        <v>26</v>
      </c>
      <c r="E40" s="22">
        <v>1994</v>
      </c>
      <c r="F40" s="3" t="s">
        <v>10</v>
      </c>
      <c r="G40" s="4" t="s">
        <v>44</v>
      </c>
      <c r="H40" s="5">
        <v>0.007638888888888889</v>
      </c>
      <c r="I40" s="18">
        <v>0.03471064814814815</v>
      </c>
      <c r="J40" s="18">
        <f t="shared" si="4"/>
        <v>0.02707175925925926</v>
      </c>
      <c r="K40" s="15">
        <v>2</v>
      </c>
      <c r="L40" s="17">
        <f t="shared" si="5"/>
        <v>0.028460648148148148</v>
      </c>
      <c r="M40" s="14">
        <v>8</v>
      </c>
    </row>
    <row r="41" spans="1:13" ht="16.5">
      <c r="A41" s="3">
        <v>9</v>
      </c>
      <c r="B41" s="3">
        <v>42</v>
      </c>
      <c r="C41" s="22" t="s">
        <v>74</v>
      </c>
      <c r="D41" s="4" t="s">
        <v>75</v>
      </c>
      <c r="E41" s="22">
        <v>1995</v>
      </c>
      <c r="F41" s="3" t="s">
        <v>14</v>
      </c>
      <c r="G41" s="4" t="s">
        <v>22</v>
      </c>
      <c r="H41" s="5">
        <v>0.008333333333333333</v>
      </c>
      <c r="I41" s="18">
        <v>0.03241898148148148</v>
      </c>
      <c r="J41" s="18">
        <f t="shared" si="4"/>
        <v>0.024085648148148148</v>
      </c>
      <c r="K41" s="15">
        <v>7</v>
      </c>
      <c r="L41" s="17">
        <f t="shared" si="5"/>
        <v>0.02894675925925926</v>
      </c>
      <c r="M41" s="14">
        <v>9</v>
      </c>
    </row>
    <row r="42" spans="1:13" ht="16.5">
      <c r="A42" s="3">
        <v>10</v>
      </c>
      <c r="B42" s="3">
        <v>45</v>
      </c>
      <c r="C42" s="22" t="s">
        <v>76</v>
      </c>
      <c r="D42" s="4" t="s">
        <v>77</v>
      </c>
      <c r="E42" s="22">
        <v>1994</v>
      </c>
      <c r="F42" s="3" t="s">
        <v>14</v>
      </c>
      <c r="G42" s="4" t="s">
        <v>11</v>
      </c>
      <c r="H42" s="5">
        <v>0.008333333333333333</v>
      </c>
      <c r="I42" s="18">
        <v>0.038796296296296294</v>
      </c>
      <c r="J42" s="18">
        <f t="shared" si="4"/>
        <v>0.030462962962962963</v>
      </c>
      <c r="K42" s="15">
        <v>0</v>
      </c>
      <c r="L42" s="17">
        <f t="shared" si="5"/>
        <v>0.030462962962962963</v>
      </c>
      <c r="M42" s="14">
        <v>10</v>
      </c>
    </row>
    <row r="43" spans="1:13" ht="16.5">
      <c r="A43" s="3">
        <v>11</v>
      </c>
      <c r="B43" s="3">
        <v>53</v>
      </c>
      <c r="C43" s="22" t="s">
        <v>63</v>
      </c>
      <c r="D43" s="4" t="s">
        <v>64</v>
      </c>
      <c r="E43" s="22">
        <v>1995</v>
      </c>
      <c r="F43" s="3" t="s">
        <v>24</v>
      </c>
      <c r="G43" s="4" t="s">
        <v>22</v>
      </c>
      <c r="H43" s="5">
        <v>0.006944444444444444</v>
      </c>
      <c r="I43" s="18">
        <v>0.03208333333333333</v>
      </c>
      <c r="J43" s="18">
        <f t="shared" si="4"/>
        <v>0.025138888888888888</v>
      </c>
      <c r="K43" s="15">
        <v>8</v>
      </c>
      <c r="L43" s="17">
        <f t="shared" si="5"/>
        <v>0.030694444444444444</v>
      </c>
      <c r="M43" s="14">
        <v>11</v>
      </c>
    </row>
    <row r="44" spans="1:10" ht="7.5" customHeight="1">
      <c r="A44" s="6"/>
      <c r="B44" s="6"/>
      <c r="C44" s="23"/>
      <c r="D44" s="7"/>
      <c r="E44" s="23"/>
      <c r="F44" s="6"/>
      <c r="G44" s="7"/>
      <c r="H44" s="6"/>
      <c r="J44" s="19"/>
    </row>
    <row r="45" spans="1:10" ht="16.5">
      <c r="A45" s="26" t="s">
        <v>80</v>
      </c>
      <c r="B45" s="26"/>
      <c r="C45" s="26"/>
      <c r="D45" s="26"/>
      <c r="E45" s="26"/>
      <c r="F45" s="26"/>
      <c r="G45" s="26"/>
      <c r="H45" s="26"/>
      <c r="J45" s="19"/>
    </row>
    <row r="46" spans="1:10" ht="8.25" customHeight="1">
      <c r="A46" s="6"/>
      <c r="B46" s="6"/>
      <c r="C46" s="23"/>
      <c r="D46" s="7"/>
      <c r="E46" s="23"/>
      <c r="F46" s="6"/>
      <c r="G46" s="7"/>
      <c r="H46" s="6"/>
      <c r="J46" s="19"/>
    </row>
    <row r="47" spans="1:13" ht="33">
      <c r="A47" s="11" t="s">
        <v>1</v>
      </c>
      <c r="B47" s="11" t="s">
        <v>2</v>
      </c>
      <c r="C47" s="21" t="s">
        <v>3</v>
      </c>
      <c r="D47" s="11" t="s">
        <v>4</v>
      </c>
      <c r="E47" s="21" t="s">
        <v>5</v>
      </c>
      <c r="F47" s="11" t="s">
        <v>170</v>
      </c>
      <c r="G47" s="11" t="s">
        <v>6</v>
      </c>
      <c r="H47" s="11" t="s">
        <v>7</v>
      </c>
      <c r="I47" s="11" t="s">
        <v>164</v>
      </c>
      <c r="J47" s="11" t="s">
        <v>165</v>
      </c>
      <c r="K47" s="11" t="s">
        <v>166</v>
      </c>
      <c r="L47" s="12" t="s">
        <v>167</v>
      </c>
      <c r="M47" s="11" t="s">
        <v>168</v>
      </c>
    </row>
    <row r="48" spans="1:13" ht="16.5">
      <c r="A48" s="3">
        <v>1</v>
      </c>
      <c r="B48" s="3">
        <v>80</v>
      </c>
      <c r="C48" s="22" t="s">
        <v>83</v>
      </c>
      <c r="D48" s="4" t="s">
        <v>84</v>
      </c>
      <c r="E48" s="22">
        <v>1995</v>
      </c>
      <c r="F48" s="3" t="s">
        <v>67</v>
      </c>
      <c r="G48" s="4" t="s">
        <v>22</v>
      </c>
      <c r="H48" s="5">
        <v>0.009027777777777779</v>
      </c>
      <c r="I48" s="18">
        <v>0.029791666666666664</v>
      </c>
      <c r="J48" s="18">
        <f aca="true" t="shared" si="6" ref="J48:J53">I48-H48</f>
        <v>0.020763888888888887</v>
      </c>
      <c r="K48" s="15">
        <v>6</v>
      </c>
      <c r="L48" s="17">
        <f aca="true" t="shared" si="7" ref="L48:L53">J48+K48*TIME(0,1,0)</f>
        <v>0.024930555555555553</v>
      </c>
      <c r="M48" s="14">
        <v>1</v>
      </c>
    </row>
    <row r="49" spans="1:13" ht="16.5">
      <c r="A49" s="3">
        <v>2</v>
      </c>
      <c r="B49" s="3">
        <v>82</v>
      </c>
      <c r="C49" s="22" t="s">
        <v>91</v>
      </c>
      <c r="D49" s="4" t="s">
        <v>92</v>
      </c>
      <c r="E49" s="22">
        <v>1995</v>
      </c>
      <c r="F49" s="3"/>
      <c r="G49" s="4" t="s">
        <v>15</v>
      </c>
      <c r="H49" s="5">
        <v>0.009722222222222222</v>
      </c>
      <c r="I49" s="18">
        <v>0.04383101851851851</v>
      </c>
      <c r="J49" s="18">
        <f t="shared" si="6"/>
        <v>0.03410879629629629</v>
      </c>
      <c r="K49" s="15">
        <v>2</v>
      </c>
      <c r="L49" s="17">
        <f t="shared" si="7"/>
        <v>0.03549768518518518</v>
      </c>
      <c r="M49" s="14">
        <v>2</v>
      </c>
    </row>
    <row r="50" spans="1:13" ht="16.5">
      <c r="A50" s="3">
        <v>3</v>
      </c>
      <c r="B50" s="3">
        <v>86</v>
      </c>
      <c r="C50" s="22" t="s">
        <v>90</v>
      </c>
      <c r="D50" s="4" t="s">
        <v>82</v>
      </c>
      <c r="E50" s="22">
        <v>1994</v>
      </c>
      <c r="F50" s="3" t="s">
        <v>14</v>
      </c>
      <c r="G50" s="4" t="s">
        <v>22</v>
      </c>
      <c r="H50" s="5">
        <v>0.009722222222222222</v>
      </c>
      <c r="I50" s="18">
        <v>0.04386574074074074</v>
      </c>
      <c r="J50" s="18">
        <f t="shared" si="6"/>
        <v>0.03414351851851852</v>
      </c>
      <c r="K50" s="15">
        <v>3</v>
      </c>
      <c r="L50" s="17">
        <f t="shared" si="7"/>
        <v>0.03622685185185185</v>
      </c>
      <c r="M50" s="14">
        <v>3</v>
      </c>
    </row>
    <row r="51" spans="1:13" ht="16.5">
      <c r="A51" s="3">
        <v>4</v>
      </c>
      <c r="B51" s="3">
        <v>78</v>
      </c>
      <c r="C51" s="22" t="s">
        <v>81</v>
      </c>
      <c r="D51" s="4" t="s">
        <v>82</v>
      </c>
      <c r="E51" s="22">
        <v>0</v>
      </c>
      <c r="F51" s="3" t="s">
        <v>21</v>
      </c>
      <c r="G51" s="4" t="s">
        <v>22</v>
      </c>
      <c r="H51" s="5">
        <v>0.009027777777777779</v>
      </c>
      <c r="I51" s="18">
        <v>0.03958333333333333</v>
      </c>
      <c r="J51" s="18">
        <f t="shared" si="6"/>
        <v>0.03055555555555555</v>
      </c>
      <c r="K51" s="15">
        <v>15</v>
      </c>
      <c r="L51" s="17">
        <f t="shared" si="7"/>
        <v>0.040972222222222215</v>
      </c>
      <c r="M51" s="14">
        <v>4</v>
      </c>
    </row>
    <row r="52" spans="1:13" ht="16.5">
      <c r="A52" s="3">
        <v>5</v>
      </c>
      <c r="B52" s="3">
        <v>84</v>
      </c>
      <c r="C52" s="22" t="s">
        <v>88</v>
      </c>
      <c r="D52" s="4" t="s">
        <v>89</v>
      </c>
      <c r="E52" s="22">
        <v>1994</v>
      </c>
      <c r="F52" s="3" t="s">
        <v>14</v>
      </c>
      <c r="G52" s="4" t="s">
        <v>15</v>
      </c>
      <c r="H52" s="5">
        <v>0.009722222222222222</v>
      </c>
      <c r="I52" s="18">
        <v>0.047685185185185185</v>
      </c>
      <c r="J52" s="18">
        <f t="shared" si="6"/>
        <v>0.03796296296296296</v>
      </c>
      <c r="K52" s="15">
        <v>5</v>
      </c>
      <c r="L52" s="17">
        <f t="shared" si="7"/>
        <v>0.041435185185185186</v>
      </c>
      <c r="M52" s="14">
        <v>5</v>
      </c>
    </row>
    <row r="53" spans="1:13" ht="16.5">
      <c r="A53" s="3">
        <v>6</v>
      </c>
      <c r="B53" s="3">
        <v>88</v>
      </c>
      <c r="C53" s="22" t="s">
        <v>85</v>
      </c>
      <c r="D53" s="4" t="s">
        <v>86</v>
      </c>
      <c r="E53" s="22">
        <v>0</v>
      </c>
      <c r="F53" s="3" t="s">
        <v>21</v>
      </c>
      <c r="G53" s="4" t="s">
        <v>22</v>
      </c>
      <c r="H53" s="5">
        <v>0.009027777777777779</v>
      </c>
      <c r="I53" s="18">
        <v>0.04774305555555555</v>
      </c>
      <c r="J53" s="18">
        <f t="shared" si="6"/>
        <v>0.03871527777777777</v>
      </c>
      <c r="K53" s="15">
        <v>15</v>
      </c>
      <c r="L53" s="17">
        <f t="shared" si="7"/>
        <v>0.049131944444444436</v>
      </c>
      <c r="M53" s="14">
        <v>6</v>
      </c>
    </row>
    <row r="54" spans="1:10" ht="14.25">
      <c r="A54" s="6"/>
      <c r="B54" s="6"/>
      <c r="C54" s="23"/>
      <c r="D54" s="7"/>
      <c r="E54" s="23"/>
      <c r="F54" s="6"/>
      <c r="G54" s="7"/>
      <c r="H54" s="6"/>
      <c r="J54" s="19"/>
    </row>
    <row r="55" spans="1:10" ht="16.5">
      <c r="A55" s="26" t="s">
        <v>93</v>
      </c>
      <c r="B55" s="26"/>
      <c r="C55" s="26"/>
      <c r="D55" s="26"/>
      <c r="E55" s="26"/>
      <c r="F55" s="26"/>
      <c r="G55" s="26"/>
      <c r="H55" s="26"/>
      <c r="J55" s="19"/>
    </row>
    <row r="56" spans="1:10" ht="6.75" customHeight="1">
      <c r="A56" s="6"/>
      <c r="B56" s="6"/>
      <c r="C56" s="23"/>
      <c r="D56" s="7"/>
      <c r="E56" s="23"/>
      <c r="F56" s="6"/>
      <c r="G56" s="7"/>
      <c r="H56" s="6"/>
      <c r="J56" s="19"/>
    </row>
    <row r="57" spans="1:13" ht="33">
      <c r="A57" s="11" t="s">
        <v>1</v>
      </c>
      <c r="B57" s="11" t="s">
        <v>2</v>
      </c>
      <c r="C57" s="21" t="s">
        <v>3</v>
      </c>
      <c r="D57" s="11" t="s">
        <v>4</v>
      </c>
      <c r="E57" s="21" t="s">
        <v>5</v>
      </c>
      <c r="F57" s="11" t="s">
        <v>170</v>
      </c>
      <c r="G57" s="11" t="s">
        <v>6</v>
      </c>
      <c r="H57" s="11" t="s">
        <v>7</v>
      </c>
      <c r="I57" s="11" t="s">
        <v>164</v>
      </c>
      <c r="J57" s="11" t="s">
        <v>165</v>
      </c>
      <c r="K57" s="11" t="s">
        <v>166</v>
      </c>
      <c r="L57" s="12" t="s">
        <v>167</v>
      </c>
      <c r="M57" s="11" t="s">
        <v>168</v>
      </c>
    </row>
    <row r="58" spans="1:13" ht="16.5">
      <c r="A58" s="3">
        <v>1</v>
      </c>
      <c r="B58" s="3">
        <v>102</v>
      </c>
      <c r="C58" s="22" t="s">
        <v>99</v>
      </c>
      <c r="D58" s="4" t="s">
        <v>9</v>
      </c>
      <c r="E58" s="22">
        <v>1993</v>
      </c>
      <c r="F58" s="3" t="s">
        <v>14</v>
      </c>
      <c r="G58" s="4" t="s">
        <v>11</v>
      </c>
      <c r="H58" s="5">
        <v>0.011111111111111112</v>
      </c>
      <c r="I58" s="18">
        <v>0.036516203703703703</v>
      </c>
      <c r="J58" s="18">
        <f>I58-H58</f>
        <v>0.02540509259259259</v>
      </c>
      <c r="K58" s="15">
        <v>0</v>
      </c>
      <c r="L58" s="17">
        <f>J58+K58*TIME(0,1,0)</f>
        <v>0.02540509259259259</v>
      </c>
      <c r="M58" s="14">
        <v>1</v>
      </c>
    </row>
    <row r="59" spans="1:13" ht="16.5">
      <c r="A59" s="3">
        <v>2</v>
      </c>
      <c r="B59" s="3">
        <v>103</v>
      </c>
      <c r="C59" s="22" t="s">
        <v>95</v>
      </c>
      <c r="D59" s="4" t="s">
        <v>96</v>
      </c>
      <c r="E59" s="22">
        <v>1992</v>
      </c>
      <c r="F59" s="3" t="s">
        <v>14</v>
      </c>
      <c r="G59" s="4" t="s">
        <v>44</v>
      </c>
      <c r="H59" s="5">
        <v>0.010416666666666666</v>
      </c>
      <c r="I59" s="18">
        <v>0.0371875</v>
      </c>
      <c r="J59" s="18">
        <f>I59-H59</f>
        <v>0.026770833333333334</v>
      </c>
      <c r="K59" s="15">
        <v>0</v>
      </c>
      <c r="L59" s="17">
        <f>J59+K59*TIME(0,1,0)</f>
        <v>0.026770833333333334</v>
      </c>
      <c r="M59" s="14">
        <v>2</v>
      </c>
    </row>
    <row r="60" spans="1:13" ht="16.5">
      <c r="A60" s="3">
        <v>4</v>
      </c>
      <c r="B60" s="3">
        <v>105</v>
      </c>
      <c r="C60" s="22" t="s">
        <v>98</v>
      </c>
      <c r="D60" s="4" t="s">
        <v>37</v>
      </c>
      <c r="E60" s="22">
        <v>1993</v>
      </c>
      <c r="F60" s="3" t="s">
        <v>14</v>
      </c>
      <c r="G60" s="4" t="s">
        <v>44</v>
      </c>
      <c r="H60" s="5">
        <v>0.010416666666666666</v>
      </c>
      <c r="I60" s="18">
        <v>0.0416550925925926</v>
      </c>
      <c r="J60" s="18">
        <f>I60-H60</f>
        <v>0.031238425925925933</v>
      </c>
      <c r="K60" s="15">
        <v>4</v>
      </c>
      <c r="L60" s="17">
        <f>J60+K60*TIME(0,1,0)</f>
        <v>0.03401620370370371</v>
      </c>
      <c r="M60" s="14">
        <v>3</v>
      </c>
    </row>
    <row r="61" spans="1:13" ht="16.5">
      <c r="A61" s="3">
        <v>5</v>
      </c>
      <c r="B61" s="3">
        <v>106</v>
      </c>
      <c r="C61" s="22" t="s">
        <v>94</v>
      </c>
      <c r="D61" s="4" t="s">
        <v>37</v>
      </c>
      <c r="E61" s="22">
        <v>0</v>
      </c>
      <c r="F61" s="3" t="s">
        <v>10</v>
      </c>
      <c r="G61" s="4" t="s">
        <v>22</v>
      </c>
      <c r="H61" s="5">
        <v>0.010416666666666666</v>
      </c>
      <c r="I61" s="18">
        <v>0.04346064814814815</v>
      </c>
      <c r="J61" s="18">
        <f>I61-H61</f>
        <v>0.03304398148148149</v>
      </c>
      <c r="K61" s="15">
        <v>6</v>
      </c>
      <c r="L61" s="17">
        <f>J61+K61*TIME(0,1,0)</f>
        <v>0.03721064814814815</v>
      </c>
      <c r="M61" s="14">
        <v>4</v>
      </c>
    </row>
    <row r="62" spans="1:10" ht="8.25" customHeight="1">
      <c r="A62" s="6"/>
      <c r="B62" s="6"/>
      <c r="C62" s="23"/>
      <c r="D62" s="7"/>
      <c r="E62" s="23"/>
      <c r="F62" s="6"/>
      <c r="G62" s="7"/>
      <c r="H62" s="6"/>
      <c r="J62" s="19"/>
    </row>
    <row r="63" spans="1:10" ht="16.5">
      <c r="A63" s="26" t="s">
        <v>100</v>
      </c>
      <c r="B63" s="26"/>
      <c r="C63" s="26"/>
      <c r="D63" s="26"/>
      <c r="E63" s="26"/>
      <c r="F63" s="26"/>
      <c r="G63" s="26"/>
      <c r="H63" s="26"/>
      <c r="J63" s="19"/>
    </row>
    <row r="64" spans="1:13" ht="33">
      <c r="A64" s="11" t="s">
        <v>1</v>
      </c>
      <c r="B64" s="11" t="s">
        <v>2</v>
      </c>
      <c r="C64" s="21" t="s">
        <v>3</v>
      </c>
      <c r="D64" s="11" t="s">
        <v>4</v>
      </c>
      <c r="E64" s="21" t="s">
        <v>5</v>
      </c>
      <c r="F64" s="11" t="s">
        <v>170</v>
      </c>
      <c r="G64" s="11" t="s">
        <v>6</v>
      </c>
      <c r="H64" s="11" t="s">
        <v>7</v>
      </c>
      <c r="I64" s="11" t="s">
        <v>164</v>
      </c>
      <c r="J64" s="11" t="s">
        <v>165</v>
      </c>
      <c r="K64" s="11" t="s">
        <v>166</v>
      </c>
      <c r="L64" s="12" t="s">
        <v>167</v>
      </c>
      <c r="M64" s="11" t="s">
        <v>168</v>
      </c>
    </row>
    <row r="65" spans="1:13" ht="16.5">
      <c r="A65" s="3">
        <v>1</v>
      </c>
      <c r="B65" s="3">
        <v>74</v>
      </c>
      <c r="C65" s="22" t="s">
        <v>103</v>
      </c>
      <c r="D65" s="4" t="s">
        <v>87</v>
      </c>
      <c r="E65" s="22">
        <v>1993</v>
      </c>
      <c r="F65" s="3" t="s">
        <v>67</v>
      </c>
      <c r="G65" s="4" t="s">
        <v>11</v>
      </c>
      <c r="H65" s="5">
        <v>0.016666666666666666</v>
      </c>
      <c r="I65" s="18">
        <v>0.04311342592592593</v>
      </c>
      <c r="J65" s="18">
        <f>I65-H65</f>
        <v>0.026446759259259264</v>
      </c>
      <c r="K65" s="15">
        <v>1</v>
      </c>
      <c r="L65" s="17">
        <f>J65+K65*TIME(0,1,0)</f>
        <v>0.02714120370370371</v>
      </c>
      <c r="M65" s="14">
        <v>1</v>
      </c>
    </row>
    <row r="66" spans="1:13" ht="16.5">
      <c r="A66" s="3">
        <v>2</v>
      </c>
      <c r="B66" s="3">
        <v>75</v>
      </c>
      <c r="C66" s="22" t="s">
        <v>101</v>
      </c>
      <c r="D66" s="4" t="s">
        <v>102</v>
      </c>
      <c r="E66" s="22">
        <v>1993</v>
      </c>
      <c r="F66" s="3" t="s">
        <v>14</v>
      </c>
      <c r="G66" s="4" t="s">
        <v>15</v>
      </c>
      <c r="H66" s="5">
        <v>0.016666666666666666</v>
      </c>
      <c r="I66" s="18">
        <v>0.047974537037037045</v>
      </c>
      <c r="J66" s="18">
        <f>I66-H66</f>
        <v>0.031307870370370375</v>
      </c>
      <c r="K66" s="15">
        <v>10</v>
      </c>
      <c r="L66" s="17">
        <f>J66+K66*TIME(0,1,0)</f>
        <v>0.03825231481481482</v>
      </c>
      <c r="M66" s="14">
        <v>2</v>
      </c>
    </row>
    <row r="67" spans="1:13" ht="16.5">
      <c r="A67" s="3">
        <v>3</v>
      </c>
      <c r="B67" s="3">
        <v>76</v>
      </c>
      <c r="C67" s="22" t="s">
        <v>104</v>
      </c>
      <c r="D67" s="4" t="s">
        <v>105</v>
      </c>
      <c r="E67" s="22">
        <v>1993</v>
      </c>
      <c r="F67" s="3" t="s">
        <v>14</v>
      </c>
      <c r="G67" s="4" t="s">
        <v>52</v>
      </c>
      <c r="H67" s="5">
        <v>0.016666666666666666</v>
      </c>
      <c r="I67" s="17">
        <v>0.058472222222222224</v>
      </c>
      <c r="J67" s="18">
        <f>I67-H67</f>
        <v>0.041805555555555554</v>
      </c>
      <c r="K67" s="15">
        <v>10</v>
      </c>
      <c r="L67" s="17">
        <f>J67+K67*TIME(0,1,0)</f>
        <v>0.04875</v>
      </c>
      <c r="M67" s="14">
        <v>3</v>
      </c>
    </row>
    <row r="68" spans="1:10" ht="16.5">
      <c r="A68" s="26" t="s">
        <v>106</v>
      </c>
      <c r="B68" s="26"/>
      <c r="C68" s="26"/>
      <c r="D68" s="26"/>
      <c r="E68" s="26"/>
      <c r="F68" s="26"/>
      <c r="G68" s="26"/>
      <c r="H68" s="26"/>
      <c r="J68" s="19"/>
    </row>
    <row r="69" spans="1:13" ht="33">
      <c r="A69" s="11" t="s">
        <v>1</v>
      </c>
      <c r="B69" s="11" t="s">
        <v>2</v>
      </c>
      <c r="C69" s="21" t="s">
        <v>3</v>
      </c>
      <c r="D69" s="11" t="s">
        <v>4</v>
      </c>
      <c r="E69" s="21" t="s">
        <v>5</v>
      </c>
      <c r="F69" s="11" t="s">
        <v>170</v>
      </c>
      <c r="G69" s="11" t="s">
        <v>6</v>
      </c>
      <c r="H69" s="11" t="s">
        <v>7</v>
      </c>
      <c r="I69" s="11" t="s">
        <v>164</v>
      </c>
      <c r="J69" s="11" t="s">
        <v>165</v>
      </c>
      <c r="K69" s="11" t="s">
        <v>166</v>
      </c>
      <c r="L69" s="12" t="s">
        <v>167</v>
      </c>
      <c r="M69" s="11" t="s">
        <v>168</v>
      </c>
    </row>
    <row r="70" spans="1:13" ht="16.5">
      <c r="A70" s="3">
        <v>1</v>
      </c>
      <c r="B70" s="3">
        <v>93</v>
      </c>
      <c r="C70" s="22" t="s">
        <v>110</v>
      </c>
      <c r="D70" s="4" t="s">
        <v>111</v>
      </c>
      <c r="E70" s="22">
        <v>1987</v>
      </c>
      <c r="F70" s="3" t="s">
        <v>112</v>
      </c>
      <c r="G70" s="4" t="s">
        <v>47</v>
      </c>
      <c r="H70" s="5">
        <v>0.0125</v>
      </c>
      <c r="I70" s="18">
        <v>0.035451388888888886</v>
      </c>
      <c r="J70" s="18">
        <f aca="true" t="shared" si="8" ref="J70:J79">I70-H70</f>
        <v>0.022951388888888886</v>
      </c>
      <c r="K70" s="15">
        <v>0</v>
      </c>
      <c r="L70" s="17">
        <f aca="true" t="shared" si="9" ref="L70:L79">J70+K70*TIME(0,1,0)</f>
        <v>0.022951388888888886</v>
      </c>
      <c r="M70" s="14">
        <v>1</v>
      </c>
    </row>
    <row r="71" spans="1:13" ht="16.5">
      <c r="A71" s="3">
        <v>2</v>
      </c>
      <c r="B71" s="3">
        <v>98</v>
      </c>
      <c r="C71" s="22" t="s">
        <v>107</v>
      </c>
      <c r="D71" s="4" t="s">
        <v>108</v>
      </c>
      <c r="E71" s="22">
        <v>1989</v>
      </c>
      <c r="F71" s="3" t="s">
        <v>14</v>
      </c>
      <c r="G71" s="4" t="s">
        <v>109</v>
      </c>
      <c r="H71" s="5">
        <v>0.0125</v>
      </c>
      <c r="I71" s="18">
        <v>0.03648148148148148</v>
      </c>
      <c r="J71" s="18">
        <f t="shared" si="8"/>
        <v>0.023981481481481482</v>
      </c>
      <c r="K71" s="15">
        <v>0</v>
      </c>
      <c r="L71" s="17">
        <f t="shared" si="9"/>
        <v>0.023981481481481482</v>
      </c>
      <c r="M71" s="14">
        <v>2</v>
      </c>
    </row>
    <row r="72" spans="1:13" ht="16.5">
      <c r="A72" s="3">
        <v>3</v>
      </c>
      <c r="B72" s="3">
        <v>101</v>
      </c>
      <c r="C72" s="22" t="s">
        <v>117</v>
      </c>
      <c r="D72" s="4" t="s">
        <v>37</v>
      </c>
      <c r="E72" s="22">
        <v>1988</v>
      </c>
      <c r="F72" s="3" t="s">
        <v>67</v>
      </c>
      <c r="G72" s="4" t="s">
        <v>115</v>
      </c>
      <c r="H72" s="5">
        <v>0.013888888888888888</v>
      </c>
      <c r="I72" s="18">
        <v>0.03802083333333333</v>
      </c>
      <c r="J72" s="18">
        <f t="shared" si="8"/>
        <v>0.024131944444444442</v>
      </c>
      <c r="K72" s="15">
        <v>0</v>
      </c>
      <c r="L72" s="17">
        <f t="shared" si="9"/>
        <v>0.024131944444444442</v>
      </c>
      <c r="M72" s="14">
        <v>3</v>
      </c>
    </row>
    <row r="73" spans="1:13" ht="16.5">
      <c r="A73" s="3">
        <v>4</v>
      </c>
      <c r="B73" s="3">
        <v>119</v>
      </c>
      <c r="C73" s="22" t="s">
        <v>118</v>
      </c>
      <c r="D73" s="4" t="s">
        <v>75</v>
      </c>
      <c r="E73" s="22">
        <v>1991</v>
      </c>
      <c r="F73" s="3" t="s">
        <v>67</v>
      </c>
      <c r="G73" s="4" t="s">
        <v>119</v>
      </c>
      <c r="H73" s="5">
        <v>0.013888888888888888</v>
      </c>
      <c r="I73" s="18">
        <v>0.03888888888888889</v>
      </c>
      <c r="J73" s="18">
        <f t="shared" si="8"/>
        <v>0.025</v>
      </c>
      <c r="K73" s="15">
        <v>0</v>
      </c>
      <c r="L73" s="17">
        <f t="shared" si="9"/>
        <v>0.025</v>
      </c>
      <c r="M73" s="14">
        <v>4</v>
      </c>
    </row>
    <row r="74" spans="1:13" ht="16.5">
      <c r="A74" s="3">
        <v>5</v>
      </c>
      <c r="B74" s="3">
        <v>91</v>
      </c>
      <c r="C74" s="22" t="s">
        <v>116</v>
      </c>
      <c r="D74" s="4" t="s">
        <v>39</v>
      </c>
      <c r="E74" s="22">
        <v>1990</v>
      </c>
      <c r="F74" s="3" t="s">
        <v>67</v>
      </c>
      <c r="G74" s="4" t="s">
        <v>15</v>
      </c>
      <c r="H74" s="5">
        <v>0.013888888888888888</v>
      </c>
      <c r="I74" s="18">
        <v>0.040625</v>
      </c>
      <c r="J74" s="18">
        <f t="shared" si="8"/>
        <v>0.026736111111111113</v>
      </c>
      <c r="K74" s="15">
        <v>0</v>
      </c>
      <c r="L74" s="17">
        <f t="shared" si="9"/>
        <v>0.026736111111111113</v>
      </c>
      <c r="M74" s="14">
        <v>5</v>
      </c>
    </row>
    <row r="75" spans="1:13" ht="16.5">
      <c r="A75" s="3">
        <v>6</v>
      </c>
      <c r="B75" s="3">
        <v>99</v>
      </c>
      <c r="C75" s="22" t="s">
        <v>113</v>
      </c>
      <c r="D75" s="4" t="s">
        <v>66</v>
      </c>
      <c r="E75" s="22">
        <v>1991</v>
      </c>
      <c r="F75" s="3" t="s">
        <v>67</v>
      </c>
      <c r="G75" s="4" t="s">
        <v>15</v>
      </c>
      <c r="H75" s="5">
        <v>0.013194444444444444</v>
      </c>
      <c r="I75" s="18">
        <v>0.04346064814814815</v>
      </c>
      <c r="J75" s="18">
        <f t="shared" si="8"/>
        <v>0.030266203703703705</v>
      </c>
      <c r="K75" s="15">
        <v>1</v>
      </c>
      <c r="L75" s="17">
        <f t="shared" si="9"/>
        <v>0.03096064814814815</v>
      </c>
      <c r="M75" s="14">
        <v>6</v>
      </c>
    </row>
    <row r="76" spans="1:13" ht="16.5">
      <c r="A76" s="3">
        <v>7</v>
      </c>
      <c r="B76" s="3">
        <v>94</v>
      </c>
      <c r="C76" s="22" t="s">
        <v>12</v>
      </c>
      <c r="D76" s="4" t="s">
        <v>66</v>
      </c>
      <c r="E76" s="22">
        <v>1973</v>
      </c>
      <c r="F76" s="3" t="s">
        <v>14</v>
      </c>
      <c r="G76" s="4" t="s">
        <v>73</v>
      </c>
      <c r="H76" s="5">
        <v>0.0125</v>
      </c>
      <c r="I76" s="18">
        <v>0.04349537037037037</v>
      </c>
      <c r="J76" s="18">
        <f t="shared" si="8"/>
        <v>0.03099537037037037</v>
      </c>
      <c r="K76" s="15">
        <v>0</v>
      </c>
      <c r="L76" s="17">
        <f t="shared" si="9"/>
        <v>0.03099537037037037</v>
      </c>
      <c r="M76" s="14">
        <v>7</v>
      </c>
    </row>
    <row r="77" spans="1:13" ht="16.5">
      <c r="A77" s="3">
        <v>8</v>
      </c>
      <c r="B77" s="3">
        <v>95</v>
      </c>
      <c r="C77" s="22" t="s">
        <v>72</v>
      </c>
      <c r="D77" s="4" t="s">
        <v>66</v>
      </c>
      <c r="E77" s="22">
        <v>1989</v>
      </c>
      <c r="F77" s="3" t="s">
        <v>67</v>
      </c>
      <c r="G77" s="4" t="s">
        <v>73</v>
      </c>
      <c r="H77" s="5">
        <v>0.0125</v>
      </c>
      <c r="I77" s="18">
        <v>0.04496527777777778</v>
      </c>
      <c r="J77" s="18">
        <f t="shared" si="8"/>
        <v>0.03246527777777777</v>
      </c>
      <c r="K77" s="15">
        <v>0</v>
      </c>
      <c r="L77" s="17">
        <f t="shared" si="9"/>
        <v>0.03246527777777777</v>
      </c>
      <c r="M77" s="14">
        <v>8</v>
      </c>
    </row>
    <row r="78" spans="1:13" ht="16.5">
      <c r="A78" s="3">
        <v>9</v>
      </c>
      <c r="B78" s="3">
        <v>97</v>
      </c>
      <c r="C78" s="22" t="s">
        <v>114</v>
      </c>
      <c r="D78" s="4" t="s">
        <v>37</v>
      </c>
      <c r="E78" s="22">
        <v>1985</v>
      </c>
      <c r="F78" s="3" t="s">
        <v>67</v>
      </c>
      <c r="G78" s="4" t="s">
        <v>115</v>
      </c>
      <c r="H78" s="5">
        <v>0.013194444444444444</v>
      </c>
      <c r="I78" s="18">
        <v>0.046412037037037036</v>
      </c>
      <c r="J78" s="18">
        <f t="shared" si="8"/>
        <v>0.03321759259259259</v>
      </c>
      <c r="K78" s="15">
        <v>0</v>
      </c>
      <c r="L78" s="17">
        <f t="shared" si="9"/>
        <v>0.03321759259259259</v>
      </c>
      <c r="M78" s="14">
        <v>9</v>
      </c>
    </row>
    <row r="79" spans="1:13" ht="16.5">
      <c r="A79" s="3">
        <v>10</v>
      </c>
      <c r="B79" s="3">
        <v>130</v>
      </c>
      <c r="C79" s="22" t="s">
        <v>28</v>
      </c>
      <c r="D79" s="4" t="s">
        <v>163</v>
      </c>
      <c r="E79" s="22">
        <v>1977</v>
      </c>
      <c r="F79" s="3">
        <v>3</v>
      </c>
      <c r="G79" s="4" t="s">
        <v>115</v>
      </c>
      <c r="H79" s="5">
        <v>0.0138888888888889</v>
      </c>
      <c r="I79" s="18">
        <v>0.0546875</v>
      </c>
      <c r="J79" s="18">
        <f t="shared" si="8"/>
        <v>0.0407986111111111</v>
      </c>
      <c r="K79" s="15">
        <v>17</v>
      </c>
      <c r="L79" s="17">
        <f t="shared" si="9"/>
        <v>0.05260416666666665</v>
      </c>
      <c r="M79" s="14">
        <v>10</v>
      </c>
    </row>
    <row r="80" spans="1:10" ht="16.5">
      <c r="A80" s="26" t="s">
        <v>120</v>
      </c>
      <c r="B80" s="26"/>
      <c r="C80" s="26"/>
      <c r="D80" s="26"/>
      <c r="E80" s="26"/>
      <c r="F80" s="26"/>
      <c r="G80" s="26"/>
      <c r="H80" s="26"/>
      <c r="J80" s="19"/>
    </row>
    <row r="81" spans="1:13" ht="33">
      <c r="A81" s="11" t="s">
        <v>1</v>
      </c>
      <c r="B81" s="11" t="s">
        <v>2</v>
      </c>
      <c r="C81" s="21" t="s">
        <v>3</v>
      </c>
      <c r="D81" s="11" t="s">
        <v>4</v>
      </c>
      <c r="E81" s="21" t="s">
        <v>5</v>
      </c>
      <c r="F81" s="11" t="s">
        <v>170</v>
      </c>
      <c r="G81" s="11" t="s">
        <v>6</v>
      </c>
      <c r="H81" s="11" t="s">
        <v>7</v>
      </c>
      <c r="I81" s="11" t="s">
        <v>164</v>
      </c>
      <c r="J81" s="11" t="s">
        <v>165</v>
      </c>
      <c r="K81" s="11" t="s">
        <v>166</v>
      </c>
      <c r="L81" s="12" t="s">
        <v>167</v>
      </c>
      <c r="M81" s="11" t="s">
        <v>168</v>
      </c>
    </row>
    <row r="82" spans="1:13" ht="16.5">
      <c r="A82" s="3">
        <v>1</v>
      </c>
      <c r="B82" s="3">
        <v>69</v>
      </c>
      <c r="C82" s="22" t="s">
        <v>122</v>
      </c>
      <c r="D82" s="4" t="s">
        <v>123</v>
      </c>
      <c r="E82" s="22">
        <v>1991</v>
      </c>
      <c r="F82" s="3" t="s">
        <v>67</v>
      </c>
      <c r="G82" s="4" t="s">
        <v>15</v>
      </c>
      <c r="H82" s="5">
        <v>0.017361111111111112</v>
      </c>
      <c r="I82" s="18">
        <v>0.04296296296296296</v>
      </c>
      <c r="J82" s="18">
        <f>I82-H82</f>
        <v>0.025601851851851848</v>
      </c>
      <c r="K82" s="15">
        <v>3</v>
      </c>
      <c r="L82" s="17">
        <f>J82+K82*TIME(0,1,0)</f>
        <v>0.02768518518518518</v>
      </c>
      <c r="M82" s="14">
        <v>1</v>
      </c>
    </row>
    <row r="83" spans="1:13" ht="16.5">
      <c r="A83" s="3">
        <v>2</v>
      </c>
      <c r="B83" s="3">
        <v>70</v>
      </c>
      <c r="C83" s="22" t="s">
        <v>50</v>
      </c>
      <c r="D83" s="4" t="s">
        <v>121</v>
      </c>
      <c r="E83" s="22">
        <v>1972</v>
      </c>
      <c r="F83" s="3" t="s">
        <v>67</v>
      </c>
      <c r="G83" s="4" t="s">
        <v>11</v>
      </c>
      <c r="H83" s="5">
        <v>0.017361111111111112</v>
      </c>
      <c r="I83" s="18">
        <v>0.04645833333333333</v>
      </c>
      <c r="J83" s="18">
        <f>I83-H83</f>
        <v>0.02909722222222222</v>
      </c>
      <c r="K83" s="15">
        <v>2</v>
      </c>
      <c r="L83" s="17">
        <f>J83+K83*TIME(0,1,0)</f>
        <v>0.030486111111111106</v>
      </c>
      <c r="M83" s="14">
        <v>2</v>
      </c>
    </row>
    <row r="84" spans="1:13" ht="16.5">
      <c r="A84" s="3">
        <v>3</v>
      </c>
      <c r="B84" s="3">
        <v>72</v>
      </c>
      <c r="C84" s="22" t="s">
        <v>125</v>
      </c>
      <c r="D84" s="4" t="s">
        <v>126</v>
      </c>
      <c r="E84" s="22">
        <v>1990</v>
      </c>
      <c r="F84" s="3" t="s">
        <v>67</v>
      </c>
      <c r="G84" s="4" t="s">
        <v>52</v>
      </c>
      <c r="H84" s="5">
        <v>0.017361111111111112</v>
      </c>
      <c r="I84" s="18">
        <v>0.048923611111111105</v>
      </c>
      <c r="J84" s="18">
        <f>I84-H84</f>
        <v>0.03156249999999999</v>
      </c>
      <c r="K84" s="15">
        <v>0</v>
      </c>
      <c r="L84" s="17">
        <f>J84+K84*TIME(0,1,0)</f>
        <v>0.03156249999999999</v>
      </c>
      <c r="M84" s="14">
        <v>3</v>
      </c>
    </row>
    <row r="85" spans="1:13" ht="16.5">
      <c r="A85" s="3">
        <v>4</v>
      </c>
      <c r="B85" s="3">
        <v>73</v>
      </c>
      <c r="C85" s="22" t="s">
        <v>124</v>
      </c>
      <c r="D85" s="4" t="s">
        <v>123</v>
      </c>
      <c r="E85" s="22">
        <v>1976</v>
      </c>
      <c r="F85" s="3" t="s">
        <v>67</v>
      </c>
      <c r="G85" s="4" t="s">
        <v>11</v>
      </c>
      <c r="H85" s="5">
        <v>0.017361111111111112</v>
      </c>
      <c r="I85" s="18">
        <v>0.05309027777777778</v>
      </c>
      <c r="J85" s="18">
        <f>I85-H85</f>
        <v>0.035729166666666666</v>
      </c>
      <c r="K85" s="15">
        <v>0</v>
      </c>
      <c r="L85" s="17">
        <f>J85+K85*TIME(0,1,0)</f>
        <v>0.035729166666666666</v>
      </c>
      <c r="M85" s="14">
        <v>4</v>
      </c>
    </row>
    <row r="86" spans="1:10" ht="8.25" customHeight="1">
      <c r="A86" s="6"/>
      <c r="B86" s="6"/>
      <c r="C86" s="23"/>
      <c r="D86" s="7"/>
      <c r="E86" s="23"/>
      <c r="F86" s="6"/>
      <c r="G86" s="7"/>
      <c r="H86" s="6"/>
      <c r="J86" s="19"/>
    </row>
    <row r="87" spans="1:10" ht="16.5">
      <c r="A87" s="26" t="s">
        <v>127</v>
      </c>
      <c r="B87" s="26"/>
      <c r="C87" s="26"/>
      <c r="D87" s="26"/>
      <c r="E87" s="26"/>
      <c r="F87" s="26"/>
      <c r="G87" s="26"/>
      <c r="H87" s="26"/>
      <c r="J87" s="19"/>
    </row>
    <row r="88" spans="1:10" ht="7.5" customHeight="1">
      <c r="A88" s="6"/>
      <c r="B88" s="6"/>
      <c r="C88" s="23"/>
      <c r="D88" s="7"/>
      <c r="E88" s="23"/>
      <c r="F88" s="6"/>
      <c r="G88" s="7"/>
      <c r="H88" s="6"/>
      <c r="J88" s="19"/>
    </row>
    <row r="89" spans="1:13" ht="33">
      <c r="A89" s="11" t="s">
        <v>1</v>
      </c>
      <c r="B89" s="11" t="s">
        <v>2</v>
      </c>
      <c r="C89" s="21" t="s">
        <v>3</v>
      </c>
      <c r="D89" s="11" t="s">
        <v>4</v>
      </c>
      <c r="E89" s="21" t="s">
        <v>5</v>
      </c>
      <c r="F89" s="11" t="s">
        <v>170</v>
      </c>
      <c r="G89" s="11" t="s">
        <v>6</v>
      </c>
      <c r="H89" s="11" t="s">
        <v>7</v>
      </c>
      <c r="I89" s="11" t="s">
        <v>164</v>
      </c>
      <c r="J89" s="11" t="s">
        <v>165</v>
      </c>
      <c r="K89" s="11" t="s">
        <v>166</v>
      </c>
      <c r="L89" s="12" t="s">
        <v>167</v>
      </c>
      <c r="M89" s="11" t="s">
        <v>168</v>
      </c>
    </row>
    <row r="90" spans="1:13" ht="16.5">
      <c r="A90" s="3">
        <v>1</v>
      </c>
      <c r="B90" s="3">
        <v>109</v>
      </c>
      <c r="C90" s="22" t="s">
        <v>137</v>
      </c>
      <c r="D90" s="4" t="s">
        <v>79</v>
      </c>
      <c r="E90" s="22">
        <v>1972</v>
      </c>
      <c r="F90" s="3"/>
      <c r="G90" s="4" t="s">
        <v>44</v>
      </c>
      <c r="H90" s="5">
        <v>0.015972222222222224</v>
      </c>
      <c r="I90" s="18">
        <v>0.03767361111111111</v>
      </c>
      <c r="J90" s="18">
        <f aca="true" t="shared" si="10" ref="J90:J99">I90-H90</f>
        <v>0.021701388888888885</v>
      </c>
      <c r="K90" s="15">
        <v>0</v>
      </c>
      <c r="L90" s="17">
        <f aca="true" t="shared" si="11" ref="L90:L99">J90+K90*TIME(0,1,0)</f>
        <v>0.021701388888888885</v>
      </c>
      <c r="M90" s="14">
        <v>1</v>
      </c>
    </row>
    <row r="91" spans="1:13" ht="16.5">
      <c r="A91" s="3">
        <v>2</v>
      </c>
      <c r="B91" s="3">
        <v>111</v>
      </c>
      <c r="C91" s="22" t="s">
        <v>132</v>
      </c>
      <c r="D91" s="4" t="s">
        <v>133</v>
      </c>
      <c r="E91" s="22">
        <v>1971</v>
      </c>
      <c r="F91" s="3"/>
      <c r="G91" s="4" t="s">
        <v>47</v>
      </c>
      <c r="H91" s="5">
        <v>0.014583333333333332</v>
      </c>
      <c r="I91" s="18">
        <v>0.038252314814814815</v>
      </c>
      <c r="J91" s="18">
        <f t="shared" si="10"/>
        <v>0.023668981481481485</v>
      </c>
      <c r="K91" s="15">
        <v>0</v>
      </c>
      <c r="L91" s="17">
        <f t="shared" si="11"/>
        <v>0.023668981481481485</v>
      </c>
      <c r="M91" s="14">
        <v>2</v>
      </c>
    </row>
    <row r="92" spans="1:13" ht="16.5">
      <c r="A92" s="3">
        <v>3</v>
      </c>
      <c r="B92" s="3">
        <v>116</v>
      </c>
      <c r="C92" s="22" t="s">
        <v>42</v>
      </c>
      <c r="D92" s="4" t="s">
        <v>20</v>
      </c>
      <c r="E92" s="22">
        <v>1969</v>
      </c>
      <c r="F92" s="3"/>
      <c r="G92" s="4" t="s">
        <v>73</v>
      </c>
      <c r="H92" s="5">
        <v>0.015277777777777777</v>
      </c>
      <c r="I92" s="18">
        <v>0.04128472222222222</v>
      </c>
      <c r="J92" s="18">
        <f t="shared" si="10"/>
        <v>0.026006944444444444</v>
      </c>
      <c r="K92" s="15">
        <v>0</v>
      </c>
      <c r="L92" s="17">
        <f t="shared" si="11"/>
        <v>0.026006944444444444</v>
      </c>
      <c r="M92" s="14">
        <v>3</v>
      </c>
    </row>
    <row r="93" spans="1:13" ht="16.5">
      <c r="A93" s="3">
        <v>4</v>
      </c>
      <c r="B93" s="3">
        <v>118</v>
      </c>
      <c r="C93" s="22" t="s">
        <v>128</v>
      </c>
      <c r="D93" s="4" t="s">
        <v>97</v>
      </c>
      <c r="E93" s="22">
        <v>1974</v>
      </c>
      <c r="F93" s="3"/>
      <c r="G93" s="4" t="s">
        <v>73</v>
      </c>
      <c r="H93" s="5">
        <v>0.014583333333333332</v>
      </c>
      <c r="I93" s="18">
        <v>0.0419212962962963</v>
      </c>
      <c r="J93" s="18">
        <f t="shared" si="10"/>
        <v>0.027337962962962967</v>
      </c>
      <c r="K93" s="15">
        <v>0</v>
      </c>
      <c r="L93" s="17">
        <f t="shared" si="11"/>
        <v>0.027337962962962967</v>
      </c>
      <c r="M93" s="14">
        <v>4</v>
      </c>
    </row>
    <row r="94" spans="1:13" ht="16.5">
      <c r="A94" s="3">
        <v>5</v>
      </c>
      <c r="B94" s="3">
        <v>110</v>
      </c>
      <c r="C94" s="22" t="s">
        <v>135</v>
      </c>
      <c r="D94" s="4" t="s">
        <v>136</v>
      </c>
      <c r="E94" s="22">
        <v>0</v>
      </c>
      <c r="F94" s="3"/>
      <c r="G94" s="4" t="s">
        <v>22</v>
      </c>
      <c r="H94" s="5">
        <v>0.015277777777777777</v>
      </c>
      <c r="I94" s="18">
        <v>0.04141203703703704</v>
      </c>
      <c r="J94" s="18">
        <f t="shared" si="10"/>
        <v>0.02613425925925926</v>
      </c>
      <c r="K94" s="15">
        <v>2</v>
      </c>
      <c r="L94" s="17">
        <f t="shared" si="11"/>
        <v>0.027523148148148147</v>
      </c>
      <c r="M94" s="14">
        <v>5</v>
      </c>
    </row>
    <row r="95" spans="1:13" ht="16.5">
      <c r="A95" s="3">
        <v>6</v>
      </c>
      <c r="B95" s="3">
        <v>112</v>
      </c>
      <c r="C95" s="22" t="s">
        <v>129</v>
      </c>
      <c r="D95" s="4" t="s">
        <v>97</v>
      </c>
      <c r="E95" s="22">
        <v>0</v>
      </c>
      <c r="F95" s="3"/>
      <c r="G95" s="4" t="s">
        <v>130</v>
      </c>
      <c r="H95" s="5">
        <v>0.014583333333333332</v>
      </c>
      <c r="I95" s="18">
        <v>0.043009259259259254</v>
      </c>
      <c r="J95" s="18">
        <f t="shared" si="10"/>
        <v>0.028425925925925924</v>
      </c>
      <c r="K95" s="15">
        <v>0</v>
      </c>
      <c r="L95" s="17">
        <f t="shared" si="11"/>
        <v>0.028425925925925924</v>
      </c>
      <c r="M95" s="14">
        <v>6</v>
      </c>
    </row>
    <row r="96" spans="1:13" ht="16.5">
      <c r="A96" s="3">
        <v>7</v>
      </c>
      <c r="B96" s="3">
        <v>117</v>
      </c>
      <c r="C96" s="22" t="s">
        <v>118</v>
      </c>
      <c r="D96" s="4" t="s">
        <v>134</v>
      </c>
      <c r="E96" s="22">
        <v>1967</v>
      </c>
      <c r="F96" s="3"/>
      <c r="G96" s="4" t="s">
        <v>119</v>
      </c>
      <c r="H96" s="5">
        <v>0.015277777777777777</v>
      </c>
      <c r="I96" s="18">
        <v>0.044085648148148145</v>
      </c>
      <c r="J96" s="18">
        <f t="shared" si="10"/>
        <v>0.028807870370370366</v>
      </c>
      <c r="K96" s="15">
        <v>0</v>
      </c>
      <c r="L96" s="17">
        <f t="shared" si="11"/>
        <v>0.028807870370370366</v>
      </c>
      <c r="M96" s="14">
        <v>7</v>
      </c>
    </row>
    <row r="97" spans="1:13" ht="16.5">
      <c r="A97" s="3">
        <v>8</v>
      </c>
      <c r="B97" s="3">
        <v>108</v>
      </c>
      <c r="C97" s="22" t="s">
        <v>8</v>
      </c>
      <c r="D97" s="4" t="s">
        <v>136</v>
      </c>
      <c r="E97" s="22">
        <v>0</v>
      </c>
      <c r="F97" s="3"/>
      <c r="G97" s="4" t="s">
        <v>140</v>
      </c>
      <c r="H97" s="5">
        <v>0.015972222222222224</v>
      </c>
      <c r="I97" s="18">
        <v>0.04487268518518519</v>
      </c>
      <c r="J97" s="18">
        <f t="shared" si="10"/>
        <v>0.028900462962962965</v>
      </c>
      <c r="K97" s="15">
        <v>2</v>
      </c>
      <c r="L97" s="17">
        <f t="shared" si="11"/>
        <v>0.030289351851851852</v>
      </c>
      <c r="M97" s="14">
        <v>8</v>
      </c>
    </row>
    <row r="98" spans="1:13" ht="16.5">
      <c r="A98" s="3">
        <v>9</v>
      </c>
      <c r="B98" s="3">
        <v>114</v>
      </c>
      <c r="C98" s="22" t="s">
        <v>72</v>
      </c>
      <c r="D98" s="4" t="s">
        <v>131</v>
      </c>
      <c r="E98" s="22">
        <v>1963</v>
      </c>
      <c r="F98" s="3"/>
      <c r="G98" s="4" t="s">
        <v>73</v>
      </c>
      <c r="H98" s="5">
        <v>0.014583333333333332</v>
      </c>
      <c r="I98" s="18">
        <v>0.04265046296296296</v>
      </c>
      <c r="J98" s="18">
        <f t="shared" si="10"/>
        <v>0.02806712962962963</v>
      </c>
      <c r="K98" s="15">
        <v>7</v>
      </c>
      <c r="L98" s="17">
        <f t="shared" si="11"/>
        <v>0.032928240740740744</v>
      </c>
      <c r="M98" s="14">
        <v>9</v>
      </c>
    </row>
    <row r="99" spans="1:13" ht="16.5">
      <c r="A99" s="3">
        <v>10</v>
      </c>
      <c r="B99" s="3">
        <v>115</v>
      </c>
      <c r="C99" s="22" t="s">
        <v>138</v>
      </c>
      <c r="D99" s="4" t="s">
        <v>139</v>
      </c>
      <c r="E99" s="22">
        <v>1965</v>
      </c>
      <c r="F99" s="3"/>
      <c r="G99" s="4" t="s">
        <v>73</v>
      </c>
      <c r="H99" s="5">
        <v>0.015972222222222224</v>
      </c>
      <c r="I99" s="18">
        <v>0.04815972222222222</v>
      </c>
      <c r="J99" s="18">
        <f t="shared" si="10"/>
        <v>0.032187499999999994</v>
      </c>
      <c r="K99" s="15">
        <v>3</v>
      </c>
      <c r="L99" s="17">
        <f t="shared" si="11"/>
        <v>0.03427083333333333</v>
      </c>
      <c r="M99" s="14">
        <v>10</v>
      </c>
    </row>
    <row r="100" spans="1:10" ht="9" customHeight="1">
      <c r="A100" s="6"/>
      <c r="B100" s="6"/>
      <c r="C100" s="23"/>
      <c r="D100" s="7"/>
      <c r="E100" s="23"/>
      <c r="F100" s="6"/>
      <c r="G100" s="7"/>
      <c r="H100" s="6"/>
      <c r="J100" s="19"/>
    </row>
    <row r="101" spans="1:10" ht="16.5">
      <c r="A101" s="26" t="s">
        <v>141</v>
      </c>
      <c r="B101" s="26"/>
      <c r="C101" s="26"/>
      <c r="D101" s="26"/>
      <c r="E101" s="26"/>
      <c r="F101" s="26"/>
      <c r="G101" s="26"/>
      <c r="H101" s="26"/>
      <c r="J101" s="19"/>
    </row>
    <row r="102" spans="1:10" ht="8.25" customHeight="1">
      <c r="A102" s="6"/>
      <c r="B102" s="6"/>
      <c r="C102" s="23"/>
      <c r="D102" s="7"/>
      <c r="E102" s="23"/>
      <c r="F102" s="6"/>
      <c r="G102" s="7"/>
      <c r="H102" s="6"/>
      <c r="J102" s="19"/>
    </row>
    <row r="103" spans="1:13" ht="33">
      <c r="A103" s="11" t="s">
        <v>1</v>
      </c>
      <c r="B103" s="11" t="s">
        <v>2</v>
      </c>
      <c r="C103" s="21" t="s">
        <v>3</v>
      </c>
      <c r="D103" s="11" t="s">
        <v>4</v>
      </c>
      <c r="E103" s="21" t="s">
        <v>5</v>
      </c>
      <c r="F103" s="11" t="s">
        <v>170</v>
      </c>
      <c r="G103" s="11" t="s">
        <v>6</v>
      </c>
      <c r="H103" s="11" t="s">
        <v>7</v>
      </c>
      <c r="I103" s="11" t="s">
        <v>164</v>
      </c>
      <c r="J103" s="11" t="s">
        <v>165</v>
      </c>
      <c r="K103" s="11" t="s">
        <v>166</v>
      </c>
      <c r="L103" s="12" t="s">
        <v>167</v>
      </c>
      <c r="M103" s="11" t="s">
        <v>168</v>
      </c>
    </row>
    <row r="104" spans="1:13" ht="16.5">
      <c r="A104" s="3">
        <v>1</v>
      </c>
      <c r="B104" s="3">
        <v>62</v>
      </c>
      <c r="C104" s="22" t="s">
        <v>144</v>
      </c>
      <c r="D104" s="4" t="s">
        <v>57</v>
      </c>
      <c r="E104" s="22">
        <v>0</v>
      </c>
      <c r="F104" s="3"/>
      <c r="G104" s="4" t="s">
        <v>18</v>
      </c>
      <c r="H104" s="5">
        <v>0.018055555555555557</v>
      </c>
      <c r="I104" s="18">
        <v>0.053125</v>
      </c>
      <c r="J104" s="18">
        <f aca="true" t="shared" si="12" ref="J104:J109">I104-H104</f>
        <v>0.035069444444444445</v>
      </c>
      <c r="K104" s="15">
        <v>0</v>
      </c>
      <c r="L104" s="17">
        <f aca="true" t="shared" si="13" ref="L104:L109">J104+K104*TIME(0,1,0)</f>
        <v>0.035069444444444445</v>
      </c>
      <c r="M104" s="14">
        <v>1</v>
      </c>
    </row>
    <row r="105" spans="1:13" ht="16.5">
      <c r="A105" s="3">
        <v>2</v>
      </c>
      <c r="B105" s="3">
        <v>63</v>
      </c>
      <c r="C105" s="22" t="s">
        <v>53</v>
      </c>
      <c r="D105" s="4" t="s">
        <v>82</v>
      </c>
      <c r="E105" s="22">
        <v>0</v>
      </c>
      <c r="F105" s="3"/>
      <c r="G105" s="4" t="s">
        <v>22</v>
      </c>
      <c r="H105" s="5">
        <v>0.01875</v>
      </c>
      <c r="I105" s="18">
        <v>0.05732638888888889</v>
      </c>
      <c r="J105" s="18">
        <f t="shared" si="12"/>
        <v>0.038576388888888896</v>
      </c>
      <c r="K105" s="15">
        <v>1</v>
      </c>
      <c r="L105" s="17">
        <f t="shared" si="13"/>
        <v>0.03927083333333334</v>
      </c>
      <c r="M105" s="14">
        <v>2</v>
      </c>
    </row>
    <row r="106" spans="1:13" ht="16.5">
      <c r="A106" s="3">
        <v>3</v>
      </c>
      <c r="B106" s="3">
        <v>64</v>
      </c>
      <c r="C106" s="22" t="s">
        <v>143</v>
      </c>
      <c r="D106" s="4" t="s">
        <v>123</v>
      </c>
      <c r="E106" s="22">
        <v>0</v>
      </c>
      <c r="F106" s="3"/>
      <c r="G106" s="4" t="s">
        <v>22</v>
      </c>
      <c r="H106" s="5">
        <v>0.018055555555555557</v>
      </c>
      <c r="I106" s="18">
        <v>0.05254629629629629</v>
      </c>
      <c r="J106" s="18">
        <f t="shared" si="12"/>
        <v>0.03449074074074074</v>
      </c>
      <c r="K106" s="15">
        <v>10</v>
      </c>
      <c r="L106" s="17">
        <f t="shared" si="13"/>
        <v>0.041435185185185186</v>
      </c>
      <c r="M106" s="14">
        <v>3</v>
      </c>
    </row>
    <row r="107" spans="1:13" ht="16.5">
      <c r="A107" s="3">
        <v>4</v>
      </c>
      <c r="B107" s="3">
        <v>67</v>
      </c>
      <c r="C107" s="22" t="s">
        <v>147</v>
      </c>
      <c r="D107" s="4" t="s">
        <v>148</v>
      </c>
      <c r="E107" s="22">
        <v>1962</v>
      </c>
      <c r="F107" s="3"/>
      <c r="G107" s="4" t="s">
        <v>11</v>
      </c>
      <c r="H107" s="5">
        <v>0.01875</v>
      </c>
      <c r="I107" s="18">
        <v>0.06724537037037037</v>
      </c>
      <c r="J107" s="18">
        <f t="shared" si="12"/>
        <v>0.04849537037037037</v>
      </c>
      <c r="K107" s="15">
        <v>10</v>
      </c>
      <c r="L107" s="17">
        <f t="shared" si="13"/>
        <v>0.05543981481481482</v>
      </c>
      <c r="M107" s="14">
        <v>4</v>
      </c>
    </row>
    <row r="108" spans="1:13" ht="16.5">
      <c r="A108" s="3">
        <v>5</v>
      </c>
      <c r="B108" s="3">
        <v>65</v>
      </c>
      <c r="C108" s="22" t="s">
        <v>173</v>
      </c>
      <c r="D108" s="4" t="s">
        <v>174</v>
      </c>
      <c r="E108" s="22">
        <v>0</v>
      </c>
      <c r="F108" s="3"/>
      <c r="G108" s="4" t="s">
        <v>140</v>
      </c>
      <c r="H108" s="5">
        <v>0.018055555555555557</v>
      </c>
      <c r="I108" s="18">
        <v>0.07105324074074075</v>
      </c>
      <c r="J108" s="18">
        <f t="shared" si="12"/>
        <v>0.05299768518518519</v>
      </c>
      <c r="K108" s="15">
        <v>5</v>
      </c>
      <c r="L108" s="17">
        <f t="shared" si="13"/>
        <v>0.05646990740740741</v>
      </c>
      <c r="M108" s="14">
        <v>5</v>
      </c>
    </row>
    <row r="109" spans="1:13" ht="16.5">
      <c r="A109" s="3">
        <v>6</v>
      </c>
      <c r="B109" s="3">
        <v>68</v>
      </c>
      <c r="C109" s="22" t="s">
        <v>145</v>
      </c>
      <c r="D109" s="4" t="s">
        <v>146</v>
      </c>
      <c r="E109" s="22">
        <v>1969</v>
      </c>
      <c r="F109" s="3"/>
      <c r="G109" s="4" t="s">
        <v>22</v>
      </c>
      <c r="H109" s="5">
        <v>0.018055555555555557</v>
      </c>
      <c r="I109" s="18">
        <v>0.07197916666666666</v>
      </c>
      <c r="J109" s="18">
        <f t="shared" si="12"/>
        <v>0.0539236111111111</v>
      </c>
      <c r="K109" s="15">
        <v>5</v>
      </c>
      <c r="L109" s="17">
        <f t="shared" si="13"/>
        <v>0.057395833333333326</v>
      </c>
      <c r="M109" s="14">
        <v>6</v>
      </c>
    </row>
    <row r="110" spans="1:10" ht="16.5">
      <c r="A110" s="26" t="s">
        <v>149</v>
      </c>
      <c r="B110" s="26"/>
      <c r="C110" s="26"/>
      <c r="D110" s="26"/>
      <c r="E110" s="26"/>
      <c r="F110" s="26"/>
      <c r="G110" s="26"/>
      <c r="H110" s="26"/>
      <c r="J110" s="19"/>
    </row>
    <row r="111" spans="1:10" ht="6" customHeight="1">
      <c r="A111" s="6"/>
      <c r="B111" s="6"/>
      <c r="C111" s="23"/>
      <c r="D111" s="7"/>
      <c r="E111" s="23"/>
      <c r="F111" s="6"/>
      <c r="G111" s="7"/>
      <c r="H111" s="6"/>
      <c r="J111" s="19"/>
    </row>
    <row r="112" spans="1:13" ht="33">
      <c r="A112" s="11" t="s">
        <v>1</v>
      </c>
      <c r="B112" s="11" t="s">
        <v>2</v>
      </c>
      <c r="C112" s="21" t="s">
        <v>3</v>
      </c>
      <c r="D112" s="11" t="s">
        <v>4</v>
      </c>
      <c r="E112" s="21" t="s">
        <v>5</v>
      </c>
      <c r="F112" s="11" t="s">
        <v>170</v>
      </c>
      <c r="G112" s="11" t="s">
        <v>6</v>
      </c>
      <c r="H112" s="11" t="s">
        <v>7</v>
      </c>
      <c r="I112" s="11" t="s">
        <v>164</v>
      </c>
      <c r="J112" s="11" t="s">
        <v>165</v>
      </c>
      <c r="K112" s="11" t="s">
        <v>166</v>
      </c>
      <c r="L112" s="12" t="s">
        <v>167</v>
      </c>
      <c r="M112" s="11" t="s">
        <v>168</v>
      </c>
    </row>
    <row r="113" spans="1:13" ht="16.5">
      <c r="A113" s="3">
        <v>1</v>
      </c>
      <c r="B113" s="3">
        <v>56</v>
      </c>
      <c r="C113" s="22" t="s">
        <v>152</v>
      </c>
      <c r="D113" s="4" t="s">
        <v>136</v>
      </c>
      <c r="E113" s="22">
        <v>1944</v>
      </c>
      <c r="F113" s="3"/>
      <c r="G113" s="4" t="s">
        <v>15</v>
      </c>
      <c r="H113" s="5">
        <v>0.005555555555555556</v>
      </c>
      <c r="I113" s="18">
        <v>0.049421296296296297</v>
      </c>
      <c r="J113" s="18">
        <f>I113-H113</f>
        <v>0.04386574074074074</v>
      </c>
      <c r="K113" s="15">
        <v>3</v>
      </c>
      <c r="L113" s="17">
        <f>J113+K113*TIME(0,1,0)</f>
        <v>0.04594907407407407</v>
      </c>
      <c r="M113" s="14">
        <v>1</v>
      </c>
    </row>
    <row r="114" spans="1:13" ht="16.5">
      <c r="A114" s="3">
        <v>2</v>
      </c>
      <c r="B114" s="3">
        <v>57</v>
      </c>
      <c r="C114" s="22" t="s">
        <v>142</v>
      </c>
      <c r="D114" s="4" t="s">
        <v>136</v>
      </c>
      <c r="E114" s="22">
        <v>1958</v>
      </c>
      <c r="F114" s="3"/>
      <c r="G114" s="4" t="s">
        <v>140</v>
      </c>
      <c r="H114" s="5">
        <v>0.005555555555555556</v>
      </c>
      <c r="I114" s="15"/>
      <c r="J114" s="18"/>
      <c r="K114" s="15"/>
      <c r="L114" s="17" t="s">
        <v>175</v>
      </c>
      <c r="M114" s="14"/>
    </row>
    <row r="115" spans="1:13" ht="16.5">
      <c r="A115" s="3">
        <v>3</v>
      </c>
      <c r="B115" s="3">
        <v>58</v>
      </c>
      <c r="C115" s="22" t="s">
        <v>151</v>
      </c>
      <c r="D115" s="4" t="s">
        <v>97</v>
      </c>
      <c r="E115" s="22">
        <v>1949</v>
      </c>
      <c r="F115" s="3"/>
      <c r="G115" s="4" t="s">
        <v>150</v>
      </c>
      <c r="H115" s="5">
        <v>0.005555555555555556</v>
      </c>
      <c r="I115" s="15"/>
      <c r="J115" s="18"/>
      <c r="K115" s="15"/>
      <c r="L115" s="17" t="s">
        <v>175</v>
      </c>
      <c r="M115" s="14"/>
    </row>
    <row r="116" spans="1:10" ht="16.5">
      <c r="A116" s="27" t="s">
        <v>153</v>
      </c>
      <c r="B116" s="27"/>
      <c r="C116" s="27"/>
      <c r="D116" s="27"/>
      <c r="E116" s="27"/>
      <c r="F116" s="27"/>
      <c r="G116" s="27"/>
      <c r="H116" s="27"/>
      <c r="J116" s="19"/>
    </row>
    <row r="117" spans="1:10" ht="14.25">
      <c r="A117" s="6"/>
      <c r="B117" s="6"/>
      <c r="C117" s="23"/>
      <c r="D117" s="7"/>
      <c r="E117" s="23"/>
      <c r="F117" s="6"/>
      <c r="G117" s="7"/>
      <c r="H117" s="6"/>
      <c r="J117" s="19"/>
    </row>
    <row r="118" spans="1:13" ht="33">
      <c r="A118" s="11" t="s">
        <v>1</v>
      </c>
      <c r="B118" s="11" t="s">
        <v>2</v>
      </c>
      <c r="C118" s="21" t="s">
        <v>3</v>
      </c>
      <c r="D118" s="11" t="s">
        <v>4</v>
      </c>
      <c r="E118" s="21" t="s">
        <v>5</v>
      </c>
      <c r="F118" s="11" t="s">
        <v>170</v>
      </c>
      <c r="G118" s="11" t="s">
        <v>6</v>
      </c>
      <c r="H118" s="11" t="s">
        <v>7</v>
      </c>
      <c r="I118" s="11" t="s">
        <v>164</v>
      </c>
      <c r="J118" s="11" t="s">
        <v>165</v>
      </c>
      <c r="K118" s="11" t="s">
        <v>166</v>
      </c>
      <c r="L118" s="12" t="s">
        <v>167</v>
      </c>
      <c r="M118" s="11" t="s">
        <v>168</v>
      </c>
    </row>
    <row r="119" spans="1:13" ht="16.5">
      <c r="A119" s="3">
        <v>1</v>
      </c>
      <c r="B119" s="3">
        <v>59</v>
      </c>
      <c r="C119" s="22" t="s">
        <v>157</v>
      </c>
      <c r="D119" s="4" t="s">
        <v>158</v>
      </c>
      <c r="E119" s="22">
        <v>1937</v>
      </c>
      <c r="F119" s="3"/>
      <c r="G119" s="4" t="s">
        <v>150</v>
      </c>
      <c r="H119" s="5">
        <v>0.00625</v>
      </c>
      <c r="I119" s="18">
        <v>0.034895833333333334</v>
      </c>
      <c r="J119" s="18">
        <f>I119-H119</f>
        <v>0.028645833333333336</v>
      </c>
      <c r="K119" s="15">
        <v>6</v>
      </c>
      <c r="L119" s="17">
        <f>J119+K119*TIME(0,1,0)</f>
        <v>0.0328125</v>
      </c>
      <c r="M119" s="14">
        <v>1</v>
      </c>
    </row>
    <row r="120" spans="1:13" ht="16.5">
      <c r="A120" s="3">
        <v>2</v>
      </c>
      <c r="B120" s="3">
        <v>60</v>
      </c>
      <c r="C120" s="22" t="s">
        <v>154</v>
      </c>
      <c r="D120" s="4" t="s">
        <v>39</v>
      </c>
      <c r="E120" s="22">
        <v>1937</v>
      </c>
      <c r="F120" s="3"/>
      <c r="G120" s="4" t="s">
        <v>150</v>
      </c>
      <c r="H120" s="5">
        <v>0.00625</v>
      </c>
      <c r="I120" s="18">
        <v>0.05682870370370371</v>
      </c>
      <c r="J120" s="18">
        <f>I120-H120</f>
        <v>0.05057870370370371</v>
      </c>
      <c r="K120" s="15">
        <v>4</v>
      </c>
      <c r="L120" s="17">
        <f>J120+K120*TIME(0,1,0)</f>
        <v>0.053356481481481484</v>
      </c>
      <c r="M120" s="14">
        <v>2</v>
      </c>
    </row>
    <row r="121" spans="1:13" ht="16.5">
      <c r="A121" s="3">
        <v>3</v>
      </c>
      <c r="B121" s="3">
        <v>61</v>
      </c>
      <c r="C121" s="22" t="s">
        <v>155</v>
      </c>
      <c r="D121" s="4" t="s">
        <v>156</v>
      </c>
      <c r="E121" s="22">
        <v>1940</v>
      </c>
      <c r="F121" s="3"/>
      <c r="G121" s="4" t="s">
        <v>150</v>
      </c>
      <c r="H121" s="5">
        <v>0.00625</v>
      </c>
      <c r="I121" s="15"/>
      <c r="J121" s="18"/>
      <c r="K121" s="15"/>
      <c r="L121" s="17" t="s">
        <v>175</v>
      </c>
      <c r="M121" s="14"/>
    </row>
    <row r="122" spans="1:8" ht="14.25">
      <c r="A122" s="8"/>
      <c r="B122" s="8"/>
      <c r="C122" s="24"/>
      <c r="D122" s="9"/>
      <c r="E122" s="24"/>
      <c r="F122" s="8"/>
      <c r="G122" s="9"/>
      <c r="H122" s="8"/>
    </row>
  </sheetData>
  <mergeCells count="14">
    <mergeCell ref="A2:H2"/>
    <mergeCell ref="A5:H5"/>
    <mergeCell ref="A3:H3"/>
    <mergeCell ref="A22:H22"/>
    <mergeCell ref="A31:H31"/>
    <mergeCell ref="A45:H45"/>
    <mergeCell ref="A55:H55"/>
    <mergeCell ref="A101:H101"/>
    <mergeCell ref="A110:H110"/>
    <mergeCell ref="A116:H116"/>
    <mergeCell ref="A63:H63"/>
    <mergeCell ref="A68:H68"/>
    <mergeCell ref="A80:H80"/>
    <mergeCell ref="A87:H8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2010-01-30T15:50:16Z</cp:lastPrinted>
  <dcterms:created xsi:type="dcterms:W3CDTF">2010-01-29T16:39:48Z</dcterms:created>
  <dcterms:modified xsi:type="dcterms:W3CDTF">2010-01-30T15:53:09Z</dcterms:modified>
  <cp:category/>
  <cp:version/>
  <cp:contentType/>
  <cp:contentStatus/>
</cp:coreProperties>
</file>