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uppoint" localSheetId="0">'Лист1'!$A$1</definedName>
  </definedNames>
  <calcPr fullCalcOnLoad="1"/>
</workbook>
</file>

<file path=xl/sharedStrings.xml><?xml version="1.0" encoding="utf-8"?>
<sst xmlns="http://schemas.openxmlformats.org/spreadsheetml/2006/main" count="283" uniqueCount="118">
  <si>
    <t>№ п/п</t>
  </si>
  <si>
    <t>Номер</t>
  </si>
  <si>
    <t>Фамилия</t>
  </si>
  <si>
    <t>Имя</t>
  </si>
  <si>
    <t>Г.р.</t>
  </si>
  <si>
    <t>Команда</t>
  </si>
  <si>
    <t>Результат</t>
  </si>
  <si>
    <t>Место</t>
  </si>
  <si>
    <t>Бочарников</t>
  </si>
  <si>
    <t>Владимир</t>
  </si>
  <si>
    <t>Шебекинский р-н</t>
  </si>
  <si>
    <t>Кулешов</t>
  </si>
  <si>
    <t>Андрей</t>
  </si>
  <si>
    <t>Белгород - Спартак</t>
  </si>
  <si>
    <t>Нагайцев</t>
  </si>
  <si>
    <t>Сергей</t>
  </si>
  <si>
    <t>Яковлевский р-н</t>
  </si>
  <si>
    <t>Перепелица</t>
  </si>
  <si>
    <t>Михаил</t>
  </si>
  <si>
    <t>Неминущий</t>
  </si>
  <si>
    <t>ЦДЮТЭ</t>
  </si>
  <si>
    <t>Михайлюков</t>
  </si>
  <si>
    <t>Шеханин</t>
  </si>
  <si>
    <t>Белгород, лично</t>
  </si>
  <si>
    <t>Перемышлев</t>
  </si>
  <si>
    <t>Валерий</t>
  </si>
  <si>
    <t>Обухов</t>
  </si>
  <si>
    <t>Дмитрий</t>
  </si>
  <si>
    <t>Ракитное</t>
  </si>
  <si>
    <t>Колопатин</t>
  </si>
  <si>
    <t>Виктор</t>
  </si>
  <si>
    <t>Фортуна</t>
  </si>
  <si>
    <t>Безручко</t>
  </si>
  <si>
    <t>Запорожская обл.</t>
  </si>
  <si>
    <t>Бугорский</t>
  </si>
  <si>
    <t>Александр</t>
  </si>
  <si>
    <t>Курск Soloveй</t>
  </si>
  <si>
    <t>Александров</t>
  </si>
  <si>
    <t>Алексей</t>
  </si>
  <si>
    <t>СТК Меридиан</t>
  </si>
  <si>
    <t>Волошин</t>
  </si>
  <si>
    <t>Юрий</t>
  </si>
  <si>
    <t>БОЦДЮТиЭ В</t>
  </si>
  <si>
    <t>Репин</t>
  </si>
  <si>
    <t>Игорь</t>
  </si>
  <si>
    <t>ЕТМ</t>
  </si>
  <si>
    <t>Семернин</t>
  </si>
  <si>
    <t>БОЦДЮТиЭ Компас</t>
  </si>
  <si>
    <t>Троян</t>
  </si>
  <si>
    <t>Гордик</t>
  </si>
  <si>
    <t>Белгород</t>
  </si>
  <si>
    <t>Красовский</t>
  </si>
  <si>
    <t>Старый Оскол</t>
  </si>
  <si>
    <t>Бутаков</t>
  </si>
  <si>
    <t>Черных</t>
  </si>
  <si>
    <t>Белгородский р-н</t>
  </si>
  <si>
    <t>Сивцев</t>
  </si>
  <si>
    <t>Пётр</t>
  </si>
  <si>
    <t>Белгородская обл.</t>
  </si>
  <si>
    <t>Палий</t>
  </si>
  <si>
    <t>Старый Плут</t>
  </si>
  <si>
    <t>Артеменко</t>
  </si>
  <si>
    <t>Олег</t>
  </si>
  <si>
    <t>Старый плут</t>
  </si>
  <si>
    <t>Мерзликин</t>
  </si>
  <si>
    <t>БОЦДЮТиЭ Ориентир</t>
  </si>
  <si>
    <t>Пестовский</t>
  </si>
  <si>
    <t>Евгений</t>
  </si>
  <si>
    <t>Обод</t>
  </si>
  <si>
    <t>Ченцов</t>
  </si>
  <si>
    <t>БОЦДЮТиЭ</t>
  </si>
  <si>
    <t>cнят</t>
  </si>
  <si>
    <t>Овсянников</t>
  </si>
  <si>
    <t>Ивашов</t>
  </si>
  <si>
    <t>Борис</t>
  </si>
  <si>
    <t>Токарь</t>
  </si>
  <si>
    <t>Бакшеев</t>
  </si>
  <si>
    <t>Тяжкороб</t>
  </si>
  <si>
    <t>Грегуль</t>
  </si>
  <si>
    <t>Лукин</t>
  </si>
  <si>
    <t>Герман</t>
  </si>
  <si>
    <t>Ситников</t>
  </si>
  <si>
    <t>Николай</t>
  </si>
  <si>
    <t>Руденко</t>
  </si>
  <si>
    <t>Елена</t>
  </si>
  <si>
    <t>ТЕМП</t>
  </si>
  <si>
    <t>Степанова</t>
  </si>
  <si>
    <t>Марина</t>
  </si>
  <si>
    <t>Гончар</t>
  </si>
  <si>
    <t>Коржова</t>
  </si>
  <si>
    <t>Лариса</t>
  </si>
  <si>
    <t>Колпина</t>
  </si>
  <si>
    <t>Лола</t>
  </si>
  <si>
    <t>Федотова</t>
  </si>
  <si>
    <t>Анастасия</t>
  </si>
  <si>
    <t>Волошина</t>
  </si>
  <si>
    <t>Ольга</t>
  </si>
  <si>
    <t>Балычева</t>
  </si>
  <si>
    <t>Александра</t>
  </si>
  <si>
    <t>Марченко</t>
  </si>
  <si>
    <t>Надежда</t>
  </si>
  <si>
    <t>Гостищева</t>
  </si>
  <si>
    <t>Светлана</t>
  </si>
  <si>
    <t>ЦДЮТЭ Гостищева</t>
  </si>
  <si>
    <t xml:space="preserve">Марафон "Старый Плут". </t>
  </si>
  <si>
    <t>Лысак</t>
  </si>
  <si>
    <t>Людмила</t>
  </si>
  <si>
    <t>Днепропетровская обл.</t>
  </si>
  <si>
    <t>снят</t>
  </si>
  <si>
    <t>разница в возрасте</t>
  </si>
  <si>
    <t>Валентина</t>
  </si>
  <si>
    <t>Корякова</t>
  </si>
  <si>
    <t>Результат с учетом возраста</t>
  </si>
  <si>
    <t>Разница в возрасте</t>
  </si>
  <si>
    <t xml:space="preserve">Группа М-Ветераны </t>
  </si>
  <si>
    <t>2 круга</t>
  </si>
  <si>
    <t>Группа Ж-Ветераны</t>
  </si>
  <si>
    <t>3 круга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</si>
</sst>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21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7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21" fontId="37" fillId="0" borderId="0" xfId="0" applyNumberFormat="1" applyFont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21" fontId="38" fillId="0" borderId="10" xfId="0" applyNumberFormat="1" applyFont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left" wrapText="1"/>
    </xf>
    <xf numFmtId="21" fontId="37" fillId="0" borderId="10" xfId="0" applyNumberFormat="1" applyFont="1" applyBorder="1" applyAlignment="1">
      <alignment horizontal="center" wrapText="1"/>
    </xf>
    <xf numFmtId="0" fontId="37" fillId="0" borderId="10" xfId="0" applyNumberFormat="1" applyFont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left" wrapText="1"/>
    </xf>
    <xf numFmtId="0" fontId="37" fillId="0" borderId="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37" fillId="0" borderId="10" xfId="0" applyNumberFormat="1" applyFont="1" applyBorder="1" applyAlignment="1">
      <alignment horizontal="center"/>
    </xf>
    <xf numFmtId="21" fontId="37" fillId="0" borderId="10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67" sqref="A67:IV67"/>
    </sheetView>
  </sheetViews>
  <sheetFormatPr defaultColWidth="9.140625" defaultRowHeight="15"/>
  <cols>
    <col min="1" max="1" width="4.421875" style="1" customWidth="1"/>
    <col min="2" max="2" width="6.140625" style="1" hidden="1" customWidth="1"/>
    <col min="3" max="3" width="16.140625" style="3" customWidth="1"/>
    <col min="4" max="4" width="12.28125" style="3" customWidth="1"/>
    <col min="5" max="5" width="6.7109375" style="1" customWidth="1"/>
    <col min="6" max="6" width="25.421875" style="3" customWidth="1"/>
    <col min="7" max="7" width="8.421875" style="1" customWidth="1"/>
    <col min="8" max="8" width="7.7109375" style="4" customWidth="1"/>
    <col min="9" max="9" width="9.140625" style="1" customWidth="1"/>
    <col min="10" max="10" width="5.8515625" style="1" customWidth="1"/>
    <col min="11" max="12" width="9.140625" style="1" customWidth="1"/>
    <col min="13" max="13" width="0" style="3" hidden="1" customWidth="1"/>
    <col min="14" max="16384" width="9.140625" style="3" customWidth="1"/>
  </cols>
  <sheetData>
    <row r="1" spans="1:13" ht="15.75">
      <c r="A1" s="25" t="s">
        <v>104</v>
      </c>
      <c r="B1" s="25"/>
      <c r="C1" s="25"/>
      <c r="D1" s="25"/>
      <c r="E1" s="25"/>
      <c r="F1" s="25"/>
      <c r="G1" s="25"/>
      <c r="H1" s="25"/>
      <c r="I1" s="25"/>
      <c r="J1" s="25"/>
      <c r="M1" s="2">
        <v>0.001736111111111111</v>
      </c>
    </row>
    <row r="4" spans="1:10" ht="15.75">
      <c r="A4" s="25" t="s">
        <v>114</v>
      </c>
      <c r="B4" s="25"/>
      <c r="C4" s="25"/>
      <c r="D4" s="25"/>
      <c r="E4" s="25"/>
      <c r="F4" s="25"/>
      <c r="G4" s="25"/>
      <c r="H4" s="25"/>
      <c r="I4" s="25"/>
      <c r="J4" s="25"/>
    </row>
    <row r="5" ht="15.75">
      <c r="F5" s="5" t="s">
        <v>115</v>
      </c>
    </row>
    <row r="6" spans="1:12" ht="51">
      <c r="A6" s="10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1" t="s">
        <v>113</v>
      </c>
      <c r="I6" s="10" t="s">
        <v>112</v>
      </c>
      <c r="J6" s="10" t="s">
        <v>7</v>
      </c>
      <c r="K6" s="7"/>
      <c r="L6" s="7"/>
    </row>
    <row r="7" spans="1:12" ht="15.75" hidden="1">
      <c r="A7" s="12"/>
      <c r="B7" s="12"/>
      <c r="C7" s="12"/>
      <c r="D7" s="12"/>
      <c r="E7" s="12">
        <v>1937</v>
      </c>
      <c r="F7" s="12"/>
      <c r="G7" s="13">
        <v>0.001736111111111111</v>
      </c>
      <c r="H7" s="14"/>
      <c r="I7" s="12"/>
      <c r="J7" s="12"/>
      <c r="K7" s="7"/>
      <c r="L7" s="7"/>
    </row>
    <row r="8" spans="1:12" ht="15.75">
      <c r="A8" s="15">
        <v>1</v>
      </c>
      <c r="B8" s="15">
        <v>206</v>
      </c>
      <c r="C8" s="16" t="s">
        <v>53</v>
      </c>
      <c r="D8" s="16" t="s">
        <v>41</v>
      </c>
      <c r="E8" s="15">
        <v>1950</v>
      </c>
      <c r="F8" s="16" t="s">
        <v>33</v>
      </c>
      <c r="G8" s="17">
        <v>0.0709837962962963</v>
      </c>
      <c r="H8" s="18">
        <f aca="true" t="shared" si="0" ref="H8:H34">E8-$E$7</f>
        <v>13</v>
      </c>
      <c r="I8" s="17">
        <f aca="true" t="shared" si="1" ref="I8:I34">G8+H8*$M$1</f>
        <v>0.09355324074074074</v>
      </c>
      <c r="J8" s="15">
        <v>1</v>
      </c>
      <c r="K8" s="9"/>
      <c r="L8" s="9"/>
    </row>
    <row r="9" spans="1:12" ht="15.75">
      <c r="A9" s="15">
        <v>2</v>
      </c>
      <c r="B9" s="15">
        <v>219</v>
      </c>
      <c r="C9" s="16" t="s">
        <v>32</v>
      </c>
      <c r="D9" s="16" t="s">
        <v>9</v>
      </c>
      <c r="E9" s="15">
        <v>1948</v>
      </c>
      <c r="F9" s="16" t="s">
        <v>33</v>
      </c>
      <c r="G9" s="17">
        <v>0.07648148148148148</v>
      </c>
      <c r="H9" s="18">
        <f t="shared" si="0"/>
        <v>11</v>
      </c>
      <c r="I9" s="17">
        <f t="shared" si="1"/>
        <v>0.09557870370370371</v>
      </c>
      <c r="J9" s="15">
        <v>2</v>
      </c>
      <c r="K9" s="9"/>
      <c r="L9" s="9"/>
    </row>
    <row r="10" spans="1:12" ht="15.75">
      <c r="A10" s="15">
        <v>3</v>
      </c>
      <c r="B10" s="15">
        <v>220</v>
      </c>
      <c r="C10" s="16" t="s">
        <v>19</v>
      </c>
      <c r="D10" s="16" t="s">
        <v>9</v>
      </c>
      <c r="E10" s="15">
        <v>1962</v>
      </c>
      <c r="F10" s="16" t="s">
        <v>20</v>
      </c>
      <c r="G10" s="17">
        <v>0.053159722222222226</v>
      </c>
      <c r="H10" s="18">
        <f t="shared" si="0"/>
        <v>25</v>
      </c>
      <c r="I10" s="17">
        <f t="shared" si="1"/>
        <v>0.0965625</v>
      </c>
      <c r="J10" s="15">
        <v>3</v>
      </c>
      <c r="K10" s="9"/>
      <c r="L10" s="9"/>
    </row>
    <row r="11" spans="1:12" ht="15.75">
      <c r="A11" s="15">
        <v>4</v>
      </c>
      <c r="B11" s="15">
        <v>226</v>
      </c>
      <c r="C11" s="16" t="s">
        <v>8</v>
      </c>
      <c r="D11" s="16" t="s">
        <v>9</v>
      </c>
      <c r="E11" s="15">
        <v>1964</v>
      </c>
      <c r="F11" s="16" t="s">
        <v>10</v>
      </c>
      <c r="G11" s="17">
        <v>0.05670138888888889</v>
      </c>
      <c r="H11" s="18">
        <f t="shared" si="0"/>
        <v>27</v>
      </c>
      <c r="I11" s="17">
        <f t="shared" si="1"/>
        <v>0.1035763888888889</v>
      </c>
      <c r="J11" s="15">
        <v>4</v>
      </c>
      <c r="K11" s="9"/>
      <c r="L11" s="9"/>
    </row>
    <row r="12" spans="1:12" ht="15.75">
      <c r="A12" s="15">
        <v>5</v>
      </c>
      <c r="B12" s="15">
        <v>222</v>
      </c>
      <c r="C12" s="16" t="s">
        <v>40</v>
      </c>
      <c r="D12" s="16" t="s">
        <v>41</v>
      </c>
      <c r="E12" s="15">
        <v>1963</v>
      </c>
      <c r="F12" s="16" t="s">
        <v>42</v>
      </c>
      <c r="G12" s="17">
        <v>0.06177083333333333</v>
      </c>
      <c r="H12" s="18">
        <f t="shared" si="0"/>
        <v>26</v>
      </c>
      <c r="I12" s="17">
        <f t="shared" si="1"/>
        <v>0.10690972222222223</v>
      </c>
      <c r="J12" s="15">
        <v>5</v>
      </c>
      <c r="K12" s="9"/>
      <c r="L12" s="9"/>
    </row>
    <row r="13" spans="1:12" ht="15.75">
      <c r="A13" s="15">
        <v>6</v>
      </c>
      <c r="B13" s="15">
        <v>224</v>
      </c>
      <c r="C13" s="16" t="s">
        <v>43</v>
      </c>
      <c r="D13" s="16" t="s">
        <v>44</v>
      </c>
      <c r="E13" s="15">
        <v>1963</v>
      </c>
      <c r="F13" s="16" t="s">
        <v>45</v>
      </c>
      <c r="G13" s="17">
        <v>0.06546296296296296</v>
      </c>
      <c r="H13" s="18">
        <f t="shared" si="0"/>
        <v>26</v>
      </c>
      <c r="I13" s="17">
        <f t="shared" si="1"/>
        <v>0.11060185185185184</v>
      </c>
      <c r="J13" s="15">
        <v>6</v>
      </c>
      <c r="K13" s="9"/>
      <c r="L13" s="9"/>
    </row>
    <row r="14" spans="1:12" ht="15.75">
      <c r="A14" s="15">
        <v>7</v>
      </c>
      <c r="B14" s="15">
        <v>208</v>
      </c>
      <c r="C14" s="16" t="s">
        <v>48</v>
      </c>
      <c r="D14" s="16" t="s">
        <v>38</v>
      </c>
      <c r="E14" s="15">
        <v>1953</v>
      </c>
      <c r="F14" s="16" t="s">
        <v>33</v>
      </c>
      <c r="G14" s="17">
        <v>0.08436342592592593</v>
      </c>
      <c r="H14" s="18">
        <f t="shared" si="0"/>
        <v>16</v>
      </c>
      <c r="I14" s="17">
        <f t="shared" si="1"/>
        <v>0.1121412037037037</v>
      </c>
      <c r="J14" s="15">
        <v>7</v>
      </c>
      <c r="K14" s="9"/>
      <c r="L14" s="9"/>
    </row>
    <row r="15" spans="1:12" ht="15.75">
      <c r="A15" s="15">
        <v>8</v>
      </c>
      <c r="B15" s="15">
        <v>233</v>
      </c>
      <c r="C15" s="16" t="s">
        <v>17</v>
      </c>
      <c r="D15" s="16" t="s">
        <v>18</v>
      </c>
      <c r="E15" s="15">
        <v>1973</v>
      </c>
      <c r="F15" s="16" t="s">
        <v>10</v>
      </c>
      <c r="G15" s="17">
        <v>0.05181712962962962</v>
      </c>
      <c r="H15" s="18">
        <f t="shared" si="0"/>
        <v>36</v>
      </c>
      <c r="I15" s="17">
        <f t="shared" si="1"/>
        <v>0.11431712962962962</v>
      </c>
      <c r="J15" s="15">
        <v>8</v>
      </c>
      <c r="K15" s="9"/>
      <c r="L15" s="9"/>
    </row>
    <row r="16" spans="1:12" ht="15.75">
      <c r="A16" s="15">
        <v>9</v>
      </c>
      <c r="B16" s="15">
        <v>235</v>
      </c>
      <c r="C16" s="16" t="s">
        <v>14</v>
      </c>
      <c r="D16" s="16" t="s">
        <v>15</v>
      </c>
      <c r="E16" s="15">
        <v>1966</v>
      </c>
      <c r="F16" s="16" t="s">
        <v>16</v>
      </c>
      <c r="G16" s="17">
        <v>0.0650462962962963</v>
      </c>
      <c r="H16" s="18">
        <f t="shared" si="0"/>
        <v>29</v>
      </c>
      <c r="I16" s="17">
        <f t="shared" si="1"/>
        <v>0.1153935185185185</v>
      </c>
      <c r="J16" s="15">
        <v>9</v>
      </c>
      <c r="K16" s="9"/>
      <c r="L16" s="9"/>
    </row>
    <row r="17" spans="1:12" ht="15.75">
      <c r="A17" s="15">
        <v>10</v>
      </c>
      <c r="B17" s="15">
        <v>216</v>
      </c>
      <c r="C17" s="16" t="s">
        <v>34</v>
      </c>
      <c r="D17" s="16" t="s">
        <v>35</v>
      </c>
      <c r="E17" s="15">
        <v>1959</v>
      </c>
      <c r="F17" s="16" t="s">
        <v>36</v>
      </c>
      <c r="G17" s="17">
        <v>0.07898148148148149</v>
      </c>
      <c r="H17" s="18">
        <f t="shared" si="0"/>
        <v>22</v>
      </c>
      <c r="I17" s="17">
        <f t="shared" si="1"/>
        <v>0.11717592592592593</v>
      </c>
      <c r="J17" s="15">
        <v>10</v>
      </c>
      <c r="K17" s="9"/>
      <c r="L17" s="9"/>
    </row>
    <row r="18" spans="1:12" ht="15.75">
      <c r="A18" s="15">
        <v>11</v>
      </c>
      <c r="B18" s="15">
        <v>214</v>
      </c>
      <c r="C18" s="16" t="s">
        <v>49</v>
      </c>
      <c r="D18" s="16" t="s">
        <v>35</v>
      </c>
      <c r="E18" s="15">
        <v>1954</v>
      </c>
      <c r="F18" s="16" t="s">
        <v>50</v>
      </c>
      <c r="G18" s="17">
        <v>0.08969907407407407</v>
      </c>
      <c r="H18" s="18">
        <f t="shared" si="0"/>
        <v>17</v>
      </c>
      <c r="I18" s="17">
        <f t="shared" si="1"/>
        <v>0.11921296296296297</v>
      </c>
      <c r="J18" s="15">
        <v>11</v>
      </c>
      <c r="K18" s="9"/>
      <c r="L18" s="9"/>
    </row>
    <row r="19" spans="1:12" ht="15.75">
      <c r="A19" s="15">
        <v>12</v>
      </c>
      <c r="B19" s="15">
        <v>228</v>
      </c>
      <c r="C19" s="16" t="s">
        <v>11</v>
      </c>
      <c r="D19" s="16" t="s">
        <v>12</v>
      </c>
      <c r="E19" s="15">
        <v>1973</v>
      </c>
      <c r="F19" s="16" t="s">
        <v>13</v>
      </c>
      <c r="G19" s="17">
        <v>0.056979166666666664</v>
      </c>
      <c r="H19" s="18">
        <f t="shared" si="0"/>
        <v>36</v>
      </c>
      <c r="I19" s="17">
        <f t="shared" si="1"/>
        <v>0.11947916666666666</v>
      </c>
      <c r="J19" s="15">
        <v>12</v>
      </c>
      <c r="K19" s="9"/>
      <c r="L19" s="9"/>
    </row>
    <row r="20" spans="1:12" ht="15.75">
      <c r="A20" s="15">
        <v>13</v>
      </c>
      <c r="B20" s="15">
        <v>209</v>
      </c>
      <c r="C20" s="16" t="s">
        <v>68</v>
      </c>
      <c r="D20" s="16" t="s">
        <v>35</v>
      </c>
      <c r="E20" s="15">
        <v>1937</v>
      </c>
      <c r="F20" s="16" t="s">
        <v>60</v>
      </c>
      <c r="G20" s="17">
        <v>0.12180555555555556</v>
      </c>
      <c r="H20" s="18">
        <f t="shared" si="0"/>
        <v>0</v>
      </c>
      <c r="I20" s="17">
        <f t="shared" si="1"/>
        <v>0.12180555555555556</v>
      </c>
      <c r="J20" s="15">
        <v>13</v>
      </c>
      <c r="K20" s="9"/>
      <c r="L20" s="9"/>
    </row>
    <row r="21" spans="1:12" ht="15.75">
      <c r="A21" s="15">
        <v>14</v>
      </c>
      <c r="B21" s="15">
        <v>211</v>
      </c>
      <c r="C21" s="16" t="s">
        <v>24</v>
      </c>
      <c r="D21" s="16" t="s">
        <v>25</v>
      </c>
      <c r="E21" s="15">
        <v>1965</v>
      </c>
      <c r="F21" s="16" t="s">
        <v>13</v>
      </c>
      <c r="G21" s="17">
        <v>0.07356481481481482</v>
      </c>
      <c r="H21" s="18">
        <f t="shared" si="0"/>
        <v>28</v>
      </c>
      <c r="I21" s="17">
        <f t="shared" si="1"/>
        <v>0.12217592592592592</v>
      </c>
      <c r="J21" s="15">
        <v>14</v>
      </c>
      <c r="K21" s="9"/>
      <c r="L21" s="9"/>
    </row>
    <row r="22" spans="1:12" ht="15.75">
      <c r="A22" s="15">
        <v>15</v>
      </c>
      <c r="B22" s="15">
        <v>230</v>
      </c>
      <c r="C22" s="16" t="s">
        <v>22</v>
      </c>
      <c r="D22" s="16" t="s">
        <v>9</v>
      </c>
      <c r="E22" s="15">
        <v>1969</v>
      </c>
      <c r="F22" s="16" t="s">
        <v>23</v>
      </c>
      <c r="G22" s="17">
        <v>0.06722222222222222</v>
      </c>
      <c r="H22" s="18">
        <f t="shared" si="0"/>
        <v>32</v>
      </c>
      <c r="I22" s="17">
        <f t="shared" si="1"/>
        <v>0.12277777777777778</v>
      </c>
      <c r="J22" s="15">
        <v>15</v>
      </c>
      <c r="K22" s="9"/>
      <c r="L22" s="9"/>
    </row>
    <row r="23" spans="1:12" ht="15.75">
      <c r="A23" s="15">
        <v>16</v>
      </c>
      <c r="B23" s="15">
        <v>205</v>
      </c>
      <c r="C23" s="16" t="s">
        <v>37</v>
      </c>
      <c r="D23" s="16" t="s">
        <v>38</v>
      </c>
      <c r="E23" s="15">
        <v>1965</v>
      </c>
      <c r="F23" s="16" t="s">
        <v>39</v>
      </c>
      <c r="G23" s="17">
        <v>0.0790162037037037</v>
      </c>
      <c r="H23" s="18">
        <f t="shared" si="0"/>
        <v>28</v>
      </c>
      <c r="I23" s="17">
        <f t="shared" si="1"/>
        <v>0.12762731481481482</v>
      </c>
      <c r="J23" s="15">
        <v>16</v>
      </c>
      <c r="K23" s="9"/>
      <c r="L23" s="9"/>
    </row>
    <row r="24" spans="1:12" ht="15.75">
      <c r="A24" s="15">
        <v>17</v>
      </c>
      <c r="B24" s="15">
        <v>215</v>
      </c>
      <c r="C24" s="16" t="s">
        <v>29</v>
      </c>
      <c r="D24" s="16" t="s">
        <v>30</v>
      </c>
      <c r="E24" s="15">
        <v>1967</v>
      </c>
      <c r="F24" s="16" t="s">
        <v>31</v>
      </c>
      <c r="G24" s="17">
        <v>0.07621527777777777</v>
      </c>
      <c r="H24" s="18">
        <f t="shared" si="0"/>
        <v>30</v>
      </c>
      <c r="I24" s="17">
        <f t="shared" si="1"/>
        <v>0.1282986111111111</v>
      </c>
      <c r="J24" s="15">
        <v>17</v>
      </c>
      <c r="K24" s="9"/>
      <c r="L24" s="9"/>
    </row>
    <row r="25" spans="1:12" ht="15.75">
      <c r="A25" s="15">
        <v>18</v>
      </c>
      <c r="B25" s="15">
        <v>227</v>
      </c>
      <c r="C25" s="16" t="s">
        <v>26</v>
      </c>
      <c r="D25" s="16" t="s">
        <v>27</v>
      </c>
      <c r="E25" s="15">
        <v>1968</v>
      </c>
      <c r="F25" s="16" t="s">
        <v>28</v>
      </c>
      <c r="G25" s="17">
        <v>0.07608796296296295</v>
      </c>
      <c r="H25" s="18">
        <f t="shared" si="0"/>
        <v>31</v>
      </c>
      <c r="I25" s="17">
        <f t="shared" si="1"/>
        <v>0.1299074074074074</v>
      </c>
      <c r="J25" s="15">
        <v>18</v>
      </c>
      <c r="K25" s="9"/>
      <c r="L25" s="9"/>
    </row>
    <row r="26" spans="1:12" ht="15.75">
      <c r="A26" s="15">
        <v>19</v>
      </c>
      <c r="B26" s="15">
        <v>223</v>
      </c>
      <c r="C26" s="16" t="s">
        <v>46</v>
      </c>
      <c r="D26" s="16" t="s">
        <v>25</v>
      </c>
      <c r="E26" s="15">
        <v>1964</v>
      </c>
      <c r="F26" s="16" t="s">
        <v>47</v>
      </c>
      <c r="G26" s="17">
        <v>0.08320601851851851</v>
      </c>
      <c r="H26" s="18">
        <f t="shared" si="0"/>
        <v>27</v>
      </c>
      <c r="I26" s="17">
        <f t="shared" si="1"/>
        <v>0.1300810185185185</v>
      </c>
      <c r="J26" s="15">
        <v>19</v>
      </c>
      <c r="K26" s="9"/>
      <c r="L26" s="9"/>
    </row>
    <row r="27" spans="1:12" ht="15.75">
      <c r="A27" s="15">
        <v>20</v>
      </c>
      <c r="B27" s="15">
        <v>202</v>
      </c>
      <c r="C27" s="16" t="s">
        <v>59</v>
      </c>
      <c r="D27" s="16" t="s">
        <v>35</v>
      </c>
      <c r="E27" s="15">
        <v>1948</v>
      </c>
      <c r="F27" s="16" t="s">
        <v>60</v>
      </c>
      <c r="G27" s="17">
        <v>0.11290509259259258</v>
      </c>
      <c r="H27" s="18">
        <f t="shared" si="0"/>
        <v>11</v>
      </c>
      <c r="I27" s="17">
        <f t="shared" si="1"/>
        <v>0.1320023148148148</v>
      </c>
      <c r="J27" s="15">
        <v>20</v>
      </c>
      <c r="K27" s="9"/>
      <c r="L27" s="9"/>
    </row>
    <row r="28" spans="1:12" ht="15.75">
      <c r="A28" s="15">
        <v>21</v>
      </c>
      <c r="B28" s="15">
        <v>232</v>
      </c>
      <c r="C28" s="16" t="s">
        <v>21</v>
      </c>
      <c r="D28" s="16" t="s">
        <v>12</v>
      </c>
      <c r="E28" s="15">
        <v>1975</v>
      </c>
      <c r="F28" s="16" t="s">
        <v>13</v>
      </c>
      <c r="G28" s="17">
        <v>0.0671875</v>
      </c>
      <c r="H28" s="18">
        <f t="shared" si="0"/>
        <v>38</v>
      </c>
      <c r="I28" s="17">
        <f t="shared" si="1"/>
        <v>0.13315972222222222</v>
      </c>
      <c r="J28" s="15">
        <v>21</v>
      </c>
      <c r="K28" s="9"/>
      <c r="L28" s="9"/>
    </row>
    <row r="29" spans="1:12" ht="15.75">
      <c r="A29" s="15">
        <v>22</v>
      </c>
      <c r="B29" s="15">
        <v>213</v>
      </c>
      <c r="C29" s="16" t="s">
        <v>54</v>
      </c>
      <c r="D29" s="16" t="s">
        <v>41</v>
      </c>
      <c r="E29" s="15">
        <v>1958</v>
      </c>
      <c r="F29" s="16" t="s">
        <v>55</v>
      </c>
      <c r="G29" s="17">
        <v>0.09895833333333333</v>
      </c>
      <c r="H29" s="18">
        <f t="shared" si="0"/>
        <v>21</v>
      </c>
      <c r="I29" s="17">
        <f t="shared" si="1"/>
        <v>0.13541666666666666</v>
      </c>
      <c r="J29" s="15">
        <v>22</v>
      </c>
      <c r="K29" s="9"/>
      <c r="L29" s="9"/>
    </row>
    <row r="30" spans="1:12" ht="15.75">
      <c r="A30" s="15">
        <v>23</v>
      </c>
      <c r="B30" s="15">
        <v>210</v>
      </c>
      <c r="C30" s="16" t="s">
        <v>56</v>
      </c>
      <c r="D30" s="16" t="s">
        <v>57</v>
      </c>
      <c r="E30" s="15">
        <v>1955</v>
      </c>
      <c r="F30" s="16" t="s">
        <v>58</v>
      </c>
      <c r="G30" s="17">
        <v>0.10503472222222222</v>
      </c>
      <c r="H30" s="18">
        <f t="shared" si="0"/>
        <v>18</v>
      </c>
      <c r="I30" s="17">
        <f t="shared" si="1"/>
        <v>0.1362847222222222</v>
      </c>
      <c r="J30" s="15">
        <v>23</v>
      </c>
      <c r="K30" s="9"/>
      <c r="L30" s="9"/>
    </row>
    <row r="31" spans="1:12" ht="15.75">
      <c r="A31" s="15">
        <v>24</v>
      </c>
      <c r="B31" s="15">
        <v>231</v>
      </c>
      <c r="C31" s="16" t="s">
        <v>51</v>
      </c>
      <c r="D31" s="16" t="s">
        <v>27</v>
      </c>
      <c r="E31" s="15">
        <v>1966</v>
      </c>
      <c r="F31" s="16" t="s">
        <v>52</v>
      </c>
      <c r="G31" s="17">
        <v>0.08976851851851853</v>
      </c>
      <c r="H31" s="18">
        <f t="shared" si="0"/>
        <v>29</v>
      </c>
      <c r="I31" s="17">
        <f t="shared" si="1"/>
        <v>0.14011574074074074</v>
      </c>
      <c r="J31" s="15">
        <v>24</v>
      </c>
      <c r="K31" s="9"/>
      <c r="L31" s="9"/>
    </row>
    <row r="32" spans="1:12" ht="15.75">
      <c r="A32" s="15">
        <v>25</v>
      </c>
      <c r="B32" s="15">
        <v>217</v>
      </c>
      <c r="C32" s="16" t="s">
        <v>66</v>
      </c>
      <c r="D32" s="16" t="s">
        <v>67</v>
      </c>
      <c r="E32" s="15">
        <v>1949</v>
      </c>
      <c r="F32" s="16" t="s">
        <v>63</v>
      </c>
      <c r="G32" s="17">
        <v>0.12136574074074075</v>
      </c>
      <c r="H32" s="18">
        <f t="shared" si="0"/>
        <v>12</v>
      </c>
      <c r="I32" s="17">
        <f t="shared" si="1"/>
        <v>0.1421990740740741</v>
      </c>
      <c r="J32" s="15">
        <v>25</v>
      </c>
      <c r="K32" s="9"/>
      <c r="L32" s="9"/>
    </row>
    <row r="33" spans="1:12" ht="15.75">
      <c r="A33" s="15">
        <v>26</v>
      </c>
      <c r="B33" s="15">
        <v>212</v>
      </c>
      <c r="C33" s="16" t="s">
        <v>64</v>
      </c>
      <c r="D33" s="16" t="s">
        <v>62</v>
      </c>
      <c r="E33" s="15">
        <v>1956</v>
      </c>
      <c r="F33" s="16" t="s">
        <v>65</v>
      </c>
      <c r="G33" s="17">
        <v>0.11923611111111111</v>
      </c>
      <c r="H33" s="18">
        <f t="shared" si="0"/>
        <v>19</v>
      </c>
      <c r="I33" s="17">
        <f t="shared" si="1"/>
        <v>0.15222222222222223</v>
      </c>
      <c r="J33" s="15">
        <v>26</v>
      </c>
      <c r="K33" s="9"/>
      <c r="L33" s="9"/>
    </row>
    <row r="34" spans="1:12" ht="15.75">
      <c r="A34" s="15">
        <v>27</v>
      </c>
      <c r="B34" s="15">
        <v>225</v>
      </c>
      <c r="C34" s="16" t="s">
        <v>61</v>
      </c>
      <c r="D34" s="16" t="s">
        <v>62</v>
      </c>
      <c r="E34" s="15">
        <v>1965</v>
      </c>
      <c r="F34" s="16" t="s">
        <v>63</v>
      </c>
      <c r="G34" s="17">
        <v>0.11555555555555556</v>
      </c>
      <c r="H34" s="18">
        <f t="shared" si="0"/>
        <v>28</v>
      </c>
      <c r="I34" s="17">
        <f t="shared" si="1"/>
        <v>0.16416666666666668</v>
      </c>
      <c r="J34" s="15">
        <v>27</v>
      </c>
      <c r="K34" s="9"/>
      <c r="L34" s="9"/>
    </row>
    <row r="35" spans="1:12" ht="15.75">
      <c r="A35" s="15">
        <v>28</v>
      </c>
      <c r="B35" s="15">
        <v>218</v>
      </c>
      <c r="C35" s="16" t="s">
        <v>69</v>
      </c>
      <c r="D35" s="16" t="s">
        <v>30</v>
      </c>
      <c r="E35" s="15">
        <v>1955</v>
      </c>
      <c r="F35" s="16" t="s">
        <v>70</v>
      </c>
      <c r="G35" s="15" t="s">
        <v>71</v>
      </c>
      <c r="H35" s="18"/>
      <c r="I35" s="15"/>
      <c r="J35" s="15"/>
      <c r="K35" s="8"/>
      <c r="L35" s="8"/>
    </row>
    <row r="36" spans="1:12" ht="15.75">
      <c r="A36" s="15">
        <v>29</v>
      </c>
      <c r="B36" s="15">
        <v>221</v>
      </c>
      <c r="C36" s="16" t="s">
        <v>72</v>
      </c>
      <c r="D36" s="16" t="s">
        <v>15</v>
      </c>
      <c r="E36" s="15">
        <v>1976</v>
      </c>
      <c r="F36" s="16" t="s">
        <v>13</v>
      </c>
      <c r="G36" s="15" t="s">
        <v>71</v>
      </c>
      <c r="H36" s="18"/>
      <c r="I36" s="15"/>
      <c r="J36" s="15"/>
      <c r="K36" s="8"/>
      <c r="L36" s="8"/>
    </row>
    <row r="37" spans="1:12" ht="15.75">
      <c r="A37" s="15">
        <v>30</v>
      </c>
      <c r="B37" s="15">
        <v>229</v>
      </c>
      <c r="C37" s="16" t="s">
        <v>73</v>
      </c>
      <c r="D37" s="16" t="s">
        <v>74</v>
      </c>
      <c r="E37" s="15">
        <v>1973</v>
      </c>
      <c r="F37" s="16" t="s">
        <v>47</v>
      </c>
      <c r="G37" s="15" t="s">
        <v>71</v>
      </c>
      <c r="H37" s="18"/>
      <c r="I37" s="15"/>
      <c r="J37" s="15"/>
      <c r="K37" s="8"/>
      <c r="L37" s="8"/>
    </row>
    <row r="38" spans="1:12" ht="15.75">
      <c r="A38" s="15">
        <v>31</v>
      </c>
      <c r="B38" s="15">
        <v>234</v>
      </c>
      <c r="C38" s="16" t="s">
        <v>75</v>
      </c>
      <c r="D38" s="16" t="s">
        <v>25</v>
      </c>
      <c r="E38" s="15">
        <v>1959</v>
      </c>
      <c r="F38" s="16" t="s">
        <v>23</v>
      </c>
      <c r="G38" s="15" t="s">
        <v>71</v>
      </c>
      <c r="H38" s="18"/>
      <c r="I38" s="15"/>
      <c r="J38" s="15"/>
      <c r="K38" s="8"/>
      <c r="L38" s="8"/>
    </row>
    <row r="39" spans="1:12" ht="15.75">
      <c r="A39" s="15">
        <v>32</v>
      </c>
      <c r="B39" s="15">
        <v>236</v>
      </c>
      <c r="C39" s="16" t="s">
        <v>76</v>
      </c>
      <c r="D39" s="16" t="s">
        <v>35</v>
      </c>
      <c r="E39" s="15">
        <v>1958</v>
      </c>
      <c r="F39" s="16" t="s">
        <v>23</v>
      </c>
      <c r="G39" s="15" t="s">
        <v>71</v>
      </c>
      <c r="H39" s="18"/>
      <c r="I39" s="15"/>
      <c r="J39" s="15"/>
      <c r="K39" s="8"/>
      <c r="L39" s="8"/>
    </row>
    <row r="40" spans="1:12" ht="15.75">
      <c r="A40" s="15">
        <v>33</v>
      </c>
      <c r="B40" s="15">
        <v>201</v>
      </c>
      <c r="C40" s="16" t="s">
        <v>77</v>
      </c>
      <c r="D40" s="16" t="s">
        <v>41</v>
      </c>
      <c r="E40" s="15">
        <v>1963</v>
      </c>
      <c r="F40" s="16" t="s">
        <v>20</v>
      </c>
      <c r="G40" s="15" t="s">
        <v>71</v>
      </c>
      <c r="H40" s="18"/>
      <c r="I40" s="15"/>
      <c r="J40" s="15"/>
      <c r="K40" s="8"/>
      <c r="L40" s="8"/>
    </row>
    <row r="41" spans="1:12" ht="15.75">
      <c r="A41" s="15">
        <v>34</v>
      </c>
      <c r="B41" s="15">
        <v>203</v>
      </c>
      <c r="C41" s="16" t="s">
        <v>78</v>
      </c>
      <c r="D41" s="16" t="s">
        <v>9</v>
      </c>
      <c r="E41" s="15">
        <v>1948</v>
      </c>
      <c r="F41" s="16" t="s">
        <v>107</v>
      </c>
      <c r="G41" s="15" t="s">
        <v>71</v>
      </c>
      <c r="H41" s="18"/>
      <c r="I41" s="15"/>
      <c r="J41" s="15"/>
      <c r="K41" s="8"/>
      <c r="L41" s="8"/>
    </row>
    <row r="42" spans="1:12" ht="15.75">
      <c r="A42" s="15">
        <v>35</v>
      </c>
      <c r="B42" s="15">
        <v>204</v>
      </c>
      <c r="C42" s="16" t="s">
        <v>79</v>
      </c>
      <c r="D42" s="16" t="s">
        <v>80</v>
      </c>
      <c r="E42" s="15">
        <v>1937</v>
      </c>
      <c r="F42" s="16" t="s">
        <v>60</v>
      </c>
      <c r="G42" s="15" t="s">
        <v>71</v>
      </c>
      <c r="H42" s="18"/>
      <c r="I42" s="15"/>
      <c r="J42" s="15"/>
      <c r="K42" s="8"/>
      <c r="L42" s="8"/>
    </row>
    <row r="43" spans="1:12" ht="15.75">
      <c r="A43" s="15">
        <v>36</v>
      </c>
      <c r="B43" s="15">
        <v>207</v>
      </c>
      <c r="C43" s="16" t="s">
        <v>81</v>
      </c>
      <c r="D43" s="16" t="s">
        <v>82</v>
      </c>
      <c r="E43" s="15">
        <v>1945</v>
      </c>
      <c r="F43" s="16" t="s">
        <v>60</v>
      </c>
      <c r="G43" s="15" t="s">
        <v>71</v>
      </c>
      <c r="H43" s="18"/>
      <c r="I43" s="15"/>
      <c r="J43" s="15"/>
      <c r="K43" s="8"/>
      <c r="L43" s="8"/>
    </row>
    <row r="44" spans="1:12" ht="15.75">
      <c r="A44" s="19"/>
      <c r="B44" s="19"/>
      <c r="C44" s="20"/>
      <c r="D44" s="20"/>
      <c r="E44" s="19"/>
      <c r="F44" s="20"/>
      <c r="G44" s="19"/>
      <c r="H44" s="21"/>
      <c r="I44" s="19"/>
      <c r="J44" s="19"/>
      <c r="K44" s="8"/>
      <c r="L44" s="8"/>
    </row>
    <row r="45" spans="1:12" ht="15.75">
      <c r="A45" s="19"/>
      <c r="B45" s="19"/>
      <c r="C45" s="20"/>
      <c r="D45" s="20"/>
      <c r="E45" s="19"/>
      <c r="F45" s="20"/>
      <c r="G45" s="19"/>
      <c r="H45" s="21"/>
      <c r="I45" s="19"/>
      <c r="J45" s="19"/>
      <c r="K45" s="8"/>
      <c r="L45" s="8"/>
    </row>
    <row r="46" spans="1:12" ht="15.75">
      <c r="A46" s="19"/>
      <c r="B46" s="19"/>
      <c r="C46" s="20"/>
      <c r="D46" s="20"/>
      <c r="E46" s="19"/>
      <c r="F46" s="20"/>
      <c r="G46" s="19"/>
      <c r="H46" s="21"/>
      <c r="I46" s="19"/>
      <c r="J46" s="19"/>
      <c r="K46" s="8"/>
      <c r="L46" s="8"/>
    </row>
    <row r="47" spans="1:12" ht="15.75">
      <c r="A47" s="25" t="s">
        <v>114</v>
      </c>
      <c r="B47" s="25"/>
      <c r="C47" s="25"/>
      <c r="D47" s="25"/>
      <c r="E47" s="25"/>
      <c r="F47" s="25"/>
      <c r="G47" s="25"/>
      <c r="H47" s="25"/>
      <c r="I47" s="25"/>
      <c r="J47" s="25"/>
      <c r="K47" s="8"/>
      <c r="L47" s="8"/>
    </row>
    <row r="48" spans="6:12" ht="15.75">
      <c r="F48" s="5" t="s">
        <v>117</v>
      </c>
      <c r="K48" s="8"/>
      <c r="L48" s="8"/>
    </row>
    <row r="49" spans="1:12" ht="51">
      <c r="A49" s="10" t="s">
        <v>0</v>
      </c>
      <c r="B49" s="10" t="s">
        <v>1</v>
      </c>
      <c r="C49" s="10" t="s">
        <v>2</v>
      </c>
      <c r="D49" s="10" t="s">
        <v>3</v>
      </c>
      <c r="E49" s="10" t="s">
        <v>4</v>
      </c>
      <c r="F49" s="10" t="s">
        <v>5</v>
      </c>
      <c r="G49" s="10" t="s">
        <v>6</v>
      </c>
      <c r="H49" s="11" t="s">
        <v>109</v>
      </c>
      <c r="I49" s="10" t="s">
        <v>112</v>
      </c>
      <c r="J49" s="10" t="s">
        <v>7</v>
      </c>
      <c r="K49" s="8"/>
      <c r="L49" s="8"/>
    </row>
    <row r="50" spans="1:12" ht="15.75">
      <c r="A50" s="15">
        <v>1</v>
      </c>
      <c r="B50" s="15">
        <v>320</v>
      </c>
      <c r="C50" s="16" t="s">
        <v>19</v>
      </c>
      <c r="D50" s="16" t="s">
        <v>9</v>
      </c>
      <c r="E50" s="15">
        <v>1962</v>
      </c>
      <c r="F50" s="16" t="s">
        <v>20</v>
      </c>
      <c r="G50" s="17">
        <v>0.06548611111111112</v>
      </c>
      <c r="H50" s="18">
        <f aca="true" t="shared" si="2" ref="H50:H64">E50-$E$7</f>
        <v>25</v>
      </c>
      <c r="I50" s="17">
        <f aca="true" t="shared" si="3" ref="I50:I64">G50+H50*$M$1</f>
        <v>0.1088888888888889</v>
      </c>
      <c r="J50" s="15">
        <v>1</v>
      </c>
      <c r="K50" s="8"/>
      <c r="L50" s="8"/>
    </row>
    <row r="51" spans="1:12" ht="15.75">
      <c r="A51" s="15">
        <v>2</v>
      </c>
      <c r="B51" s="15">
        <v>319</v>
      </c>
      <c r="C51" s="16" t="s">
        <v>32</v>
      </c>
      <c r="D51" s="16" t="s">
        <v>9</v>
      </c>
      <c r="E51" s="15">
        <v>1948</v>
      </c>
      <c r="F51" s="16" t="s">
        <v>33</v>
      </c>
      <c r="G51" s="17">
        <v>0.09525462962962962</v>
      </c>
      <c r="H51" s="18">
        <f t="shared" si="2"/>
        <v>11</v>
      </c>
      <c r="I51" s="17">
        <f t="shared" si="3"/>
        <v>0.11435185185185184</v>
      </c>
      <c r="J51" s="15">
        <v>2</v>
      </c>
      <c r="K51" s="8"/>
      <c r="L51" s="8"/>
    </row>
    <row r="52" spans="1:12" ht="15.75">
      <c r="A52" s="15">
        <v>3</v>
      </c>
      <c r="B52" s="15">
        <v>306</v>
      </c>
      <c r="C52" s="16" t="s">
        <v>53</v>
      </c>
      <c r="D52" s="16" t="s">
        <v>41</v>
      </c>
      <c r="E52" s="15">
        <v>1950</v>
      </c>
      <c r="F52" s="16" t="s">
        <v>33</v>
      </c>
      <c r="G52" s="17">
        <v>0.0950925925925926</v>
      </c>
      <c r="H52" s="18">
        <f t="shared" si="2"/>
        <v>13</v>
      </c>
      <c r="I52" s="17">
        <f t="shared" si="3"/>
        <v>0.11766203703703705</v>
      </c>
      <c r="J52" s="15">
        <v>3</v>
      </c>
      <c r="K52" s="8"/>
      <c r="L52" s="8"/>
    </row>
    <row r="53" spans="1:12" ht="15.75">
      <c r="A53" s="15">
        <v>4</v>
      </c>
      <c r="B53" s="15">
        <v>322</v>
      </c>
      <c r="C53" s="16" t="s">
        <v>40</v>
      </c>
      <c r="D53" s="16" t="s">
        <v>41</v>
      </c>
      <c r="E53" s="15">
        <v>1963</v>
      </c>
      <c r="F53" s="16" t="s">
        <v>42</v>
      </c>
      <c r="G53" s="17">
        <v>0.08054398148148148</v>
      </c>
      <c r="H53" s="18">
        <f t="shared" si="2"/>
        <v>26</v>
      </c>
      <c r="I53" s="17">
        <f t="shared" si="3"/>
        <v>0.12568287037037038</v>
      </c>
      <c r="J53" s="15">
        <v>4</v>
      </c>
      <c r="K53" s="8"/>
      <c r="L53" s="8"/>
    </row>
    <row r="54" spans="1:12" ht="15.75">
      <c r="A54" s="15">
        <v>5</v>
      </c>
      <c r="B54" s="15">
        <v>324</v>
      </c>
      <c r="C54" s="16" t="s">
        <v>43</v>
      </c>
      <c r="D54" s="16" t="s">
        <v>44</v>
      </c>
      <c r="E54" s="15">
        <v>1963</v>
      </c>
      <c r="F54" s="16" t="s">
        <v>45</v>
      </c>
      <c r="G54" s="17">
        <v>0.08211805555555556</v>
      </c>
      <c r="H54" s="18">
        <f t="shared" si="2"/>
        <v>26</v>
      </c>
      <c r="I54" s="17">
        <f t="shared" si="3"/>
        <v>0.12725694444444444</v>
      </c>
      <c r="J54" s="15">
        <v>5</v>
      </c>
      <c r="K54" s="8"/>
      <c r="L54" s="8"/>
    </row>
    <row r="55" spans="1:12" ht="15.75">
      <c r="A55" s="15">
        <v>6</v>
      </c>
      <c r="B55" s="15">
        <v>333</v>
      </c>
      <c r="C55" s="16" t="s">
        <v>17</v>
      </c>
      <c r="D55" s="16" t="s">
        <v>18</v>
      </c>
      <c r="E55" s="15">
        <v>1973</v>
      </c>
      <c r="F55" s="16" t="s">
        <v>10</v>
      </c>
      <c r="G55" s="17">
        <v>0.06515046296296297</v>
      </c>
      <c r="H55" s="18">
        <f t="shared" si="2"/>
        <v>36</v>
      </c>
      <c r="I55" s="17">
        <f t="shared" si="3"/>
        <v>0.12765046296296295</v>
      </c>
      <c r="J55" s="15">
        <v>6</v>
      </c>
      <c r="K55" s="8"/>
      <c r="L55" s="8"/>
    </row>
    <row r="56" spans="1:12" ht="15.75">
      <c r="A56" s="15">
        <v>7</v>
      </c>
      <c r="B56" s="15">
        <v>335</v>
      </c>
      <c r="C56" s="16" t="s">
        <v>14</v>
      </c>
      <c r="D56" s="16" t="s">
        <v>15</v>
      </c>
      <c r="E56" s="15">
        <v>1966</v>
      </c>
      <c r="F56" s="16" t="s">
        <v>16</v>
      </c>
      <c r="G56" s="17">
        <v>0.0802199074074074</v>
      </c>
      <c r="H56" s="18">
        <f t="shared" si="2"/>
        <v>29</v>
      </c>
      <c r="I56" s="17">
        <f t="shared" si="3"/>
        <v>0.13056712962962963</v>
      </c>
      <c r="J56" s="15">
        <v>7</v>
      </c>
      <c r="K56" s="8"/>
      <c r="L56" s="8"/>
    </row>
    <row r="57" spans="1:12" ht="15.75">
      <c r="A57" s="15">
        <v>8</v>
      </c>
      <c r="B57" s="15">
        <v>308</v>
      </c>
      <c r="C57" s="16" t="s">
        <v>48</v>
      </c>
      <c r="D57" s="16" t="s">
        <v>38</v>
      </c>
      <c r="E57" s="15">
        <v>1953</v>
      </c>
      <c r="F57" s="16" t="s">
        <v>33</v>
      </c>
      <c r="G57" s="17">
        <v>0.1117361111111111</v>
      </c>
      <c r="H57" s="18">
        <f t="shared" si="2"/>
        <v>16</v>
      </c>
      <c r="I57" s="17">
        <f t="shared" si="3"/>
        <v>0.13951388888888888</v>
      </c>
      <c r="J57" s="15">
        <v>8</v>
      </c>
      <c r="K57" s="8"/>
      <c r="L57" s="8"/>
    </row>
    <row r="58" spans="1:12" ht="15.75">
      <c r="A58" s="15">
        <v>9</v>
      </c>
      <c r="B58" s="15">
        <v>316</v>
      </c>
      <c r="C58" s="16" t="s">
        <v>34</v>
      </c>
      <c r="D58" s="16" t="s">
        <v>35</v>
      </c>
      <c r="E58" s="15">
        <v>1959</v>
      </c>
      <c r="F58" s="16" t="s">
        <v>36</v>
      </c>
      <c r="G58" s="17">
        <v>0.10486111111111111</v>
      </c>
      <c r="H58" s="18">
        <f t="shared" si="2"/>
        <v>22</v>
      </c>
      <c r="I58" s="17">
        <f t="shared" si="3"/>
        <v>0.14305555555555555</v>
      </c>
      <c r="J58" s="15">
        <v>9</v>
      </c>
      <c r="K58" s="8"/>
      <c r="L58" s="8"/>
    </row>
    <row r="59" spans="1:12" ht="15.75">
      <c r="A59" s="15">
        <v>10</v>
      </c>
      <c r="B59" s="15">
        <v>315</v>
      </c>
      <c r="C59" s="16" t="s">
        <v>29</v>
      </c>
      <c r="D59" s="16" t="s">
        <v>30</v>
      </c>
      <c r="E59" s="15">
        <v>1967</v>
      </c>
      <c r="F59" s="16" t="s">
        <v>31</v>
      </c>
      <c r="G59" s="17">
        <v>0.0947337962962963</v>
      </c>
      <c r="H59" s="18">
        <f t="shared" si="2"/>
        <v>30</v>
      </c>
      <c r="I59" s="17">
        <f t="shared" si="3"/>
        <v>0.14681712962962962</v>
      </c>
      <c r="J59" s="15">
        <v>10</v>
      </c>
      <c r="K59" s="8"/>
      <c r="L59" s="8"/>
    </row>
    <row r="60" spans="1:12" ht="15.75">
      <c r="A60" s="15">
        <v>11</v>
      </c>
      <c r="B60" s="15">
        <v>327</v>
      </c>
      <c r="C60" s="16" t="s">
        <v>26</v>
      </c>
      <c r="D60" s="16" t="s">
        <v>27</v>
      </c>
      <c r="E60" s="15">
        <v>1968</v>
      </c>
      <c r="F60" s="16" t="s">
        <v>28</v>
      </c>
      <c r="G60" s="17">
        <v>0.09351851851851851</v>
      </c>
      <c r="H60" s="18">
        <f t="shared" si="2"/>
        <v>31</v>
      </c>
      <c r="I60" s="17">
        <f t="shared" si="3"/>
        <v>0.14733796296296295</v>
      </c>
      <c r="J60" s="15">
        <v>11</v>
      </c>
      <c r="K60" s="8"/>
      <c r="L60" s="8"/>
    </row>
    <row r="61" spans="1:12" ht="15.75">
      <c r="A61" s="15">
        <v>12</v>
      </c>
      <c r="B61" s="15">
        <v>314</v>
      </c>
      <c r="C61" s="16" t="s">
        <v>49</v>
      </c>
      <c r="D61" s="16" t="s">
        <v>35</v>
      </c>
      <c r="E61" s="15">
        <v>1954</v>
      </c>
      <c r="F61" s="16" t="s">
        <v>50</v>
      </c>
      <c r="G61" s="17">
        <v>0.11850694444444444</v>
      </c>
      <c r="H61" s="18">
        <f t="shared" si="2"/>
        <v>17</v>
      </c>
      <c r="I61" s="17">
        <f t="shared" si="3"/>
        <v>0.14802083333333332</v>
      </c>
      <c r="J61" s="15">
        <v>12</v>
      </c>
      <c r="K61" s="8"/>
      <c r="L61" s="8"/>
    </row>
    <row r="62" spans="1:12" ht="15.75">
      <c r="A62" s="15">
        <v>13</v>
      </c>
      <c r="B62" s="15">
        <v>332</v>
      </c>
      <c r="C62" s="16" t="s">
        <v>21</v>
      </c>
      <c r="D62" s="16" t="s">
        <v>12</v>
      </c>
      <c r="E62" s="15">
        <v>1975</v>
      </c>
      <c r="F62" s="16" t="s">
        <v>13</v>
      </c>
      <c r="G62" s="17">
        <v>0.08486111111111111</v>
      </c>
      <c r="H62" s="18">
        <f t="shared" si="2"/>
        <v>38</v>
      </c>
      <c r="I62" s="17">
        <f t="shared" si="3"/>
        <v>0.15083333333333332</v>
      </c>
      <c r="J62" s="15">
        <v>13</v>
      </c>
      <c r="K62" s="8"/>
      <c r="L62" s="8"/>
    </row>
    <row r="63" spans="1:12" ht="15.75">
      <c r="A63" s="15">
        <v>14</v>
      </c>
      <c r="B63" s="15">
        <v>323</v>
      </c>
      <c r="C63" s="16" t="s">
        <v>46</v>
      </c>
      <c r="D63" s="16" t="s">
        <v>25</v>
      </c>
      <c r="E63" s="15">
        <v>1964</v>
      </c>
      <c r="F63" s="16" t="s">
        <v>47</v>
      </c>
      <c r="G63" s="17">
        <v>0.10702546296296296</v>
      </c>
      <c r="H63" s="18">
        <f t="shared" si="2"/>
        <v>27</v>
      </c>
      <c r="I63" s="17">
        <f t="shared" si="3"/>
        <v>0.15390046296296295</v>
      </c>
      <c r="J63" s="15">
        <v>14</v>
      </c>
      <c r="K63" s="8"/>
      <c r="L63" s="8"/>
    </row>
    <row r="64" spans="1:12" ht="15.75">
      <c r="A64" s="15">
        <v>15</v>
      </c>
      <c r="B64" s="15">
        <v>313</v>
      </c>
      <c r="C64" s="16" t="s">
        <v>54</v>
      </c>
      <c r="D64" s="16" t="s">
        <v>41</v>
      </c>
      <c r="E64" s="15">
        <v>1958</v>
      </c>
      <c r="F64" s="16" t="s">
        <v>55</v>
      </c>
      <c r="G64" s="17">
        <v>0.12626157407407407</v>
      </c>
      <c r="H64" s="18">
        <f t="shared" si="2"/>
        <v>21</v>
      </c>
      <c r="I64" s="17">
        <f t="shared" si="3"/>
        <v>0.16271990740740738</v>
      </c>
      <c r="J64" s="15">
        <v>15</v>
      </c>
      <c r="K64" s="8"/>
      <c r="L64" s="8"/>
    </row>
    <row r="65" spans="1:12" ht="15.75">
      <c r="A65" s="19"/>
      <c r="B65" s="19"/>
      <c r="C65" s="20"/>
      <c r="D65" s="20"/>
      <c r="E65" s="19"/>
      <c r="F65" s="20"/>
      <c r="G65" s="19"/>
      <c r="H65" s="21"/>
      <c r="I65" s="19"/>
      <c r="J65" s="19"/>
      <c r="K65" s="8"/>
      <c r="L65" s="8"/>
    </row>
    <row r="66" spans="1:12" ht="15.75">
      <c r="A66" s="19"/>
      <c r="B66" s="19"/>
      <c r="C66" s="20"/>
      <c r="D66" s="20"/>
      <c r="E66" s="19"/>
      <c r="F66" s="20"/>
      <c r="G66" s="19"/>
      <c r="H66" s="21"/>
      <c r="I66" s="19"/>
      <c r="J66" s="19"/>
      <c r="K66" s="8"/>
      <c r="L66" s="8"/>
    </row>
    <row r="67" spans="1:12" ht="15.75">
      <c r="A67" s="19"/>
      <c r="B67" s="19"/>
      <c r="C67" s="20"/>
      <c r="D67" s="20"/>
      <c r="E67" s="19"/>
      <c r="F67" s="20"/>
      <c r="G67" s="19"/>
      <c r="H67" s="21"/>
      <c r="I67" s="19"/>
      <c r="J67" s="19"/>
      <c r="K67" s="8"/>
      <c r="L67" s="8"/>
    </row>
    <row r="68" spans="1:12" ht="15.75">
      <c r="A68" s="19"/>
      <c r="B68" s="19"/>
      <c r="C68" s="20"/>
      <c r="D68" s="20"/>
      <c r="E68" s="19"/>
      <c r="F68" s="20"/>
      <c r="G68" s="19"/>
      <c r="H68" s="21"/>
      <c r="I68" s="19"/>
      <c r="J68" s="19"/>
      <c r="K68" s="8"/>
      <c r="L68" s="8"/>
    </row>
    <row r="69" spans="1:12" ht="15.75">
      <c r="A69" s="19"/>
      <c r="B69" s="19"/>
      <c r="C69" s="20"/>
      <c r="D69" s="20"/>
      <c r="E69" s="19"/>
      <c r="F69" s="20"/>
      <c r="G69" s="19"/>
      <c r="H69" s="21"/>
      <c r="I69" s="19"/>
      <c r="J69" s="19"/>
      <c r="K69" s="8"/>
      <c r="L69" s="8"/>
    </row>
    <row r="70" spans="1:12" ht="15.75">
      <c r="A70" s="19"/>
      <c r="B70" s="19"/>
      <c r="C70" s="20"/>
      <c r="D70" s="20"/>
      <c r="E70" s="19"/>
      <c r="F70" s="20"/>
      <c r="G70" s="19"/>
      <c r="H70" s="21"/>
      <c r="I70" s="19"/>
      <c r="J70" s="19"/>
      <c r="K70" s="8"/>
      <c r="L70" s="8"/>
    </row>
    <row r="71" spans="1:12" ht="15.75">
      <c r="A71" s="19"/>
      <c r="B71" s="19"/>
      <c r="C71" s="20"/>
      <c r="D71" s="20"/>
      <c r="E71" s="19"/>
      <c r="F71" s="20"/>
      <c r="G71" s="19"/>
      <c r="H71" s="21"/>
      <c r="I71" s="19"/>
      <c r="J71" s="19"/>
      <c r="K71" s="8"/>
      <c r="L71" s="8"/>
    </row>
    <row r="72" spans="1:12" ht="15.75">
      <c r="A72" s="19"/>
      <c r="B72" s="19"/>
      <c r="C72" s="20"/>
      <c r="D72" s="20"/>
      <c r="E72" s="19"/>
      <c r="F72" s="20"/>
      <c r="G72" s="19"/>
      <c r="H72" s="21"/>
      <c r="I72" s="19"/>
      <c r="J72" s="19"/>
      <c r="K72" s="8"/>
      <c r="L72" s="8"/>
    </row>
    <row r="73" spans="1:12" ht="15.75">
      <c r="A73" s="19"/>
      <c r="B73" s="19"/>
      <c r="C73" s="20"/>
      <c r="D73" s="20"/>
      <c r="E73" s="19"/>
      <c r="F73" s="20"/>
      <c r="G73" s="19"/>
      <c r="H73" s="21"/>
      <c r="I73" s="19"/>
      <c r="J73" s="19"/>
      <c r="K73" s="8"/>
      <c r="L73" s="8"/>
    </row>
    <row r="74" spans="1:12" ht="15.75">
      <c r="A74" s="19"/>
      <c r="B74" s="19"/>
      <c r="C74" s="20"/>
      <c r="D74" s="20"/>
      <c r="E74" s="19"/>
      <c r="F74" s="20"/>
      <c r="G74" s="19"/>
      <c r="H74" s="21"/>
      <c r="I74" s="19"/>
      <c r="J74" s="19"/>
      <c r="K74" s="8"/>
      <c r="L74" s="8"/>
    </row>
    <row r="75" spans="1:12" ht="15.75">
      <c r="A75" s="19"/>
      <c r="B75" s="19"/>
      <c r="C75" s="20"/>
      <c r="D75" s="20"/>
      <c r="E75" s="19"/>
      <c r="F75" s="20"/>
      <c r="G75" s="19"/>
      <c r="H75" s="21"/>
      <c r="I75" s="19"/>
      <c r="J75" s="19"/>
      <c r="K75" s="8"/>
      <c r="L75" s="8"/>
    </row>
    <row r="76" spans="1:12" ht="15.75">
      <c r="A76" s="19"/>
      <c r="B76" s="19"/>
      <c r="C76" s="20"/>
      <c r="D76" s="20"/>
      <c r="E76" s="19"/>
      <c r="F76" s="20"/>
      <c r="G76" s="19"/>
      <c r="H76" s="21"/>
      <c r="I76" s="19"/>
      <c r="J76" s="19"/>
      <c r="K76" s="8"/>
      <c r="L76" s="8"/>
    </row>
    <row r="77" spans="1:12" ht="15.75">
      <c r="A77" s="19"/>
      <c r="B77" s="19"/>
      <c r="C77" s="20"/>
      <c r="D77" s="20"/>
      <c r="E77" s="19"/>
      <c r="F77" s="20"/>
      <c r="G77" s="19"/>
      <c r="H77" s="21"/>
      <c r="I77" s="19"/>
      <c r="J77" s="19"/>
      <c r="K77" s="8"/>
      <c r="L77" s="8"/>
    </row>
    <row r="78" spans="1:12" ht="15.75">
      <c r="A78" s="19"/>
      <c r="B78" s="19"/>
      <c r="C78" s="20"/>
      <c r="D78" s="20"/>
      <c r="E78" s="19"/>
      <c r="F78" s="20"/>
      <c r="G78" s="19"/>
      <c r="H78" s="21"/>
      <c r="I78" s="19"/>
      <c r="J78" s="19"/>
      <c r="K78" s="8"/>
      <c r="L78" s="8"/>
    </row>
    <row r="79" spans="1:12" ht="15.75">
      <c r="A79" s="19"/>
      <c r="B79" s="19"/>
      <c r="C79" s="20"/>
      <c r="D79" s="20"/>
      <c r="E79" s="19"/>
      <c r="F79" s="20"/>
      <c r="G79" s="19"/>
      <c r="H79" s="21"/>
      <c r="I79" s="19"/>
      <c r="J79" s="19"/>
      <c r="K79" s="8"/>
      <c r="L79" s="8"/>
    </row>
    <row r="80" spans="1:12" ht="15.75">
      <c r="A80" s="19"/>
      <c r="B80" s="19"/>
      <c r="C80" s="20"/>
      <c r="D80" s="20"/>
      <c r="E80" s="19"/>
      <c r="F80" s="20"/>
      <c r="G80" s="19"/>
      <c r="H80" s="21"/>
      <c r="I80" s="19"/>
      <c r="J80" s="19"/>
      <c r="K80" s="8"/>
      <c r="L80" s="8"/>
    </row>
    <row r="81" spans="1:12" ht="15.75">
      <c r="A81" s="19"/>
      <c r="B81" s="19"/>
      <c r="C81" s="20"/>
      <c r="D81" s="20"/>
      <c r="E81" s="19"/>
      <c r="F81" s="20"/>
      <c r="G81" s="19"/>
      <c r="H81" s="21"/>
      <c r="I81" s="19"/>
      <c r="J81" s="19"/>
      <c r="K81" s="8"/>
      <c r="L81" s="8"/>
    </row>
    <row r="82" spans="1:12" ht="15.75">
      <c r="A82" s="19"/>
      <c r="B82" s="19"/>
      <c r="C82" s="20"/>
      <c r="D82" s="20"/>
      <c r="E82" s="19"/>
      <c r="F82" s="20"/>
      <c r="G82" s="19"/>
      <c r="H82" s="21"/>
      <c r="I82" s="19"/>
      <c r="J82" s="19"/>
      <c r="K82" s="8"/>
      <c r="L82" s="8"/>
    </row>
    <row r="83" spans="1:12" ht="15.75">
      <c r="A83" s="19"/>
      <c r="B83" s="19"/>
      <c r="C83" s="20"/>
      <c r="D83" s="20"/>
      <c r="E83" s="19"/>
      <c r="F83" s="20"/>
      <c r="G83" s="19"/>
      <c r="H83" s="21"/>
      <c r="I83" s="19"/>
      <c r="J83" s="19"/>
      <c r="K83" s="8"/>
      <c r="L83" s="8"/>
    </row>
    <row r="84" spans="1:12" ht="15.75">
      <c r="A84" s="19"/>
      <c r="B84" s="19"/>
      <c r="C84" s="20"/>
      <c r="D84" s="20"/>
      <c r="E84" s="19"/>
      <c r="F84" s="20"/>
      <c r="G84" s="19"/>
      <c r="H84" s="21"/>
      <c r="I84" s="19"/>
      <c r="J84" s="19"/>
      <c r="K84" s="8"/>
      <c r="L84" s="8"/>
    </row>
    <row r="85" spans="1:12" ht="15.75">
      <c r="A85" s="19"/>
      <c r="B85" s="19"/>
      <c r="C85" s="20"/>
      <c r="D85" s="20"/>
      <c r="E85" s="19"/>
      <c r="F85" s="20"/>
      <c r="G85" s="19"/>
      <c r="H85" s="21"/>
      <c r="I85" s="19"/>
      <c r="J85" s="19"/>
      <c r="K85" s="8"/>
      <c r="L85" s="8"/>
    </row>
    <row r="86" spans="1:12" ht="15.75">
      <c r="A86" s="19"/>
      <c r="B86" s="19"/>
      <c r="C86" s="20"/>
      <c r="D86" s="20"/>
      <c r="E86" s="19"/>
      <c r="F86" s="20"/>
      <c r="G86" s="19"/>
      <c r="H86" s="21"/>
      <c r="I86" s="19"/>
      <c r="J86" s="19"/>
      <c r="K86" s="8"/>
      <c r="L86" s="8"/>
    </row>
    <row r="87" spans="1:12" ht="15.75">
      <c r="A87" s="19"/>
      <c r="B87" s="19"/>
      <c r="C87" s="20"/>
      <c r="D87" s="20"/>
      <c r="E87" s="19"/>
      <c r="F87" s="20"/>
      <c r="G87" s="19"/>
      <c r="H87" s="21"/>
      <c r="I87" s="19"/>
      <c r="J87" s="19"/>
      <c r="K87" s="8"/>
      <c r="L87" s="8"/>
    </row>
    <row r="88" spans="1:12" ht="15.75">
      <c r="A88" s="19"/>
      <c r="B88" s="19"/>
      <c r="C88" s="20"/>
      <c r="D88" s="20"/>
      <c r="E88" s="19"/>
      <c r="F88" s="20"/>
      <c r="G88" s="19"/>
      <c r="H88" s="21"/>
      <c r="I88" s="19"/>
      <c r="J88" s="19"/>
      <c r="K88" s="8"/>
      <c r="L88" s="8"/>
    </row>
    <row r="89" spans="1:12" ht="15.75">
      <c r="A89" s="19"/>
      <c r="B89" s="19"/>
      <c r="C89" s="20"/>
      <c r="D89" s="20"/>
      <c r="E89" s="19"/>
      <c r="F89" s="20"/>
      <c r="G89" s="19"/>
      <c r="H89" s="21"/>
      <c r="I89" s="19"/>
      <c r="J89" s="19"/>
      <c r="K89" s="8"/>
      <c r="L89" s="8"/>
    </row>
    <row r="90" spans="1:12" ht="15.75">
      <c r="A90" s="19"/>
      <c r="B90" s="19"/>
      <c r="C90" s="20"/>
      <c r="D90" s="20"/>
      <c r="E90" s="19"/>
      <c r="F90" s="20"/>
      <c r="G90" s="19"/>
      <c r="H90" s="21"/>
      <c r="I90" s="19"/>
      <c r="J90" s="19"/>
      <c r="K90" s="8"/>
      <c r="L90" s="8"/>
    </row>
    <row r="91" spans="1:12" ht="15.75">
      <c r="A91" s="19"/>
      <c r="B91" s="19"/>
      <c r="C91" s="20"/>
      <c r="D91" s="20"/>
      <c r="E91" s="19"/>
      <c r="F91" s="20"/>
      <c r="G91" s="19"/>
      <c r="H91" s="21"/>
      <c r="I91" s="19"/>
      <c r="J91" s="19"/>
      <c r="K91" s="8"/>
      <c r="L91" s="8"/>
    </row>
    <row r="93" spans="1:10" ht="15.75">
      <c r="A93" s="25" t="s">
        <v>116</v>
      </c>
      <c r="B93" s="25"/>
      <c r="C93" s="25"/>
      <c r="D93" s="25"/>
      <c r="E93" s="25"/>
      <c r="F93" s="25"/>
      <c r="G93" s="25"/>
      <c r="H93" s="25"/>
      <c r="I93" s="25"/>
      <c r="J93" s="25"/>
    </row>
    <row r="94" ht="15.75">
      <c r="F94" s="5" t="s">
        <v>115</v>
      </c>
    </row>
    <row r="95" spans="1:12" ht="51">
      <c r="A95" s="10" t="s">
        <v>0</v>
      </c>
      <c r="B95" s="10" t="s">
        <v>1</v>
      </c>
      <c r="C95" s="10" t="s">
        <v>2</v>
      </c>
      <c r="D95" s="10" t="s">
        <v>3</v>
      </c>
      <c r="E95" s="10" t="s">
        <v>4</v>
      </c>
      <c r="F95" s="10" t="s">
        <v>5</v>
      </c>
      <c r="G95" s="10" t="s">
        <v>6</v>
      </c>
      <c r="H95" s="11" t="s">
        <v>113</v>
      </c>
      <c r="I95" s="10" t="s">
        <v>112</v>
      </c>
      <c r="J95" s="10" t="s">
        <v>7</v>
      </c>
      <c r="K95" s="6"/>
      <c r="L95" s="6"/>
    </row>
    <row r="96" spans="1:12" ht="15.75" hidden="1">
      <c r="A96" s="12"/>
      <c r="B96" s="12"/>
      <c r="C96" s="12"/>
      <c r="D96" s="12"/>
      <c r="E96" s="12">
        <v>1950</v>
      </c>
      <c r="F96" s="12"/>
      <c r="G96" s="13">
        <v>0.001736111111111111</v>
      </c>
      <c r="H96" s="14"/>
      <c r="I96" s="12"/>
      <c r="J96" s="12"/>
      <c r="K96" s="7"/>
      <c r="L96" s="7"/>
    </row>
    <row r="97" spans="1:12" ht="15.75">
      <c r="A97" s="15">
        <v>1</v>
      </c>
      <c r="B97" s="15">
        <v>252</v>
      </c>
      <c r="C97" s="16" t="s">
        <v>97</v>
      </c>
      <c r="D97" s="16" t="s">
        <v>98</v>
      </c>
      <c r="E97" s="15">
        <v>1950</v>
      </c>
      <c r="F97" s="16" t="s">
        <v>36</v>
      </c>
      <c r="G97" s="17">
        <v>0.08608796296296296</v>
      </c>
      <c r="H97" s="18">
        <f aca="true" t="shared" si="4" ref="H97:H105">E97-$E$105</f>
        <v>1</v>
      </c>
      <c r="I97" s="17">
        <f aca="true" t="shared" si="5" ref="I97:I105">G97+H97*$M$1</f>
        <v>0.08782407407407407</v>
      </c>
      <c r="J97" s="15">
        <v>1</v>
      </c>
      <c r="K97" s="9"/>
      <c r="L97" s="9"/>
    </row>
    <row r="98" spans="1:12" ht="15.75">
      <c r="A98" s="15">
        <v>2</v>
      </c>
      <c r="B98" s="15">
        <v>265</v>
      </c>
      <c r="C98" s="16" t="s">
        <v>83</v>
      </c>
      <c r="D98" s="16" t="s">
        <v>84</v>
      </c>
      <c r="E98" s="15">
        <v>1969</v>
      </c>
      <c r="F98" s="16" t="s">
        <v>85</v>
      </c>
      <c r="G98" s="17">
        <v>0.056562499999999995</v>
      </c>
      <c r="H98" s="18">
        <f t="shared" si="4"/>
        <v>20</v>
      </c>
      <c r="I98" s="17">
        <f t="shared" si="5"/>
        <v>0.09128472222222223</v>
      </c>
      <c r="J98" s="15">
        <v>2</v>
      </c>
      <c r="K98" s="9"/>
      <c r="L98" s="9"/>
    </row>
    <row r="99" spans="1:12" ht="15.75">
      <c r="A99" s="15">
        <v>3</v>
      </c>
      <c r="B99" s="15">
        <v>255</v>
      </c>
      <c r="C99" s="16" t="s">
        <v>89</v>
      </c>
      <c r="D99" s="16" t="s">
        <v>90</v>
      </c>
      <c r="E99" s="15">
        <v>1956</v>
      </c>
      <c r="F99" s="16" t="s">
        <v>23</v>
      </c>
      <c r="G99" s="17">
        <v>0.07946759259259259</v>
      </c>
      <c r="H99" s="18">
        <f t="shared" si="4"/>
        <v>7</v>
      </c>
      <c r="I99" s="17">
        <f t="shared" si="5"/>
        <v>0.09162037037037037</v>
      </c>
      <c r="J99" s="15">
        <v>3</v>
      </c>
      <c r="K99" s="9"/>
      <c r="L99" s="9"/>
    </row>
    <row r="100" spans="1:12" ht="15.75">
      <c r="A100" s="15">
        <v>4</v>
      </c>
      <c r="B100" s="15">
        <v>257</v>
      </c>
      <c r="C100" s="16" t="s">
        <v>86</v>
      </c>
      <c r="D100" s="16" t="s">
        <v>87</v>
      </c>
      <c r="E100" s="15">
        <v>1962</v>
      </c>
      <c r="F100" s="16" t="s">
        <v>60</v>
      </c>
      <c r="G100" s="17">
        <v>0.07460648148148148</v>
      </c>
      <c r="H100" s="18">
        <f t="shared" si="4"/>
        <v>13</v>
      </c>
      <c r="I100" s="17">
        <f t="shared" si="5"/>
        <v>0.09717592592592593</v>
      </c>
      <c r="J100" s="15">
        <v>4</v>
      </c>
      <c r="K100" s="9"/>
      <c r="L100" s="9"/>
    </row>
    <row r="101" spans="1:12" ht="15.75">
      <c r="A101" s="15">
        <v>5</v>
      </c>
      <c r="B101" s="15">
        <v>261</v>
      </c>
      <c r="C101" s="16" t="s">
        <v>95</v>
      </c>
      <c r="D101" s="16" t="s">
        <v>96</v>
      </c>
      <c r="E101" s="15">
        <v>1968</v>
      </c>
      <c r="F101" s="16" t="s">
        <v>36</v>
      </c>
      <c r="G101" s="17">
        <v>0.06659722222222221</v>
      </c>
      <c r="H101" s="18">
        <f t="shared" si="4"/>
        <v>19</v>
      </c>
      <c r="I101" s="17">
        <f t="shared" si="5"/>
        <v>0.09958333333333333</v>
      </c>
      <c r="J101" s="15">
        <v>5</v>
      </c>
      <c r="K101" s="9"/>
      <c r="L101" s="9"/>
    </row>
    <row r="102" spans="1:12" ht="15.75">
      <c r="A102" s="15">
        <v>6</v>
      </c>
      <c r="B102" s="15">
        <v>258</v>
      </c>
      <c r="C102" s="16" t="s">
        <v>88</v>
      </c>
      <c r="D102" s="16" t="s">
        <v>84</v>
      </c>
      <c r="E102" s="15">
        <v>1968</v>
      </c>
      <c r="F102" s="16" t="s">
        <v>85</v>
      </c>
      <c r="G102" s="17">
        <v>0.07616898148148148</v>
      </c>
      <c r="H102" s="18">
        <f t="shared" si="4"/>
        <v>19</v>
      </c>
      <c r="I102" s="17">
        <f t="shared" si="5"/>
        <v>0.1091550925925926</v>
      </c>
      <c r="J102" s="15">
        <v>6</v>
      </c>
      <c r="K102" s="9"/>
      <c r="L102" s="9"/>
    </row>
    <row r="103" spans="1:12" ht="15.75">
      <c r="A103" s="15">
        <v>7</v>
      </c>
      <c r="B103" s="15">
        <v>262</v>
      </c>
      <c r="C103" s="16" t="s">
        <v>91</v>
      </c>
      <c r="D103" s="16" t="s">
        <v>92</v>
      </c>
      <c r="E103" s="15">
        <v>1972</v>
      </c>
      <c r="F103" s="16" t="s">
        <v>63</v>
      </c>
      <c r="G103" s="17">
        <v>0.08144675925925926</v>
      </c>
      <c r="H103" s="18">
        <f t="shared" si="4"/>
        <v>23</v>
      </c>
      <c r="I103" s="17">
        <f t="shared" si="5"/>
        <v>0.12137731481481481</v>
      </c>
      <c r="J103" s="15">
        <v>7</v>
      </c>
      <c r="K103" s="9"/>
      <c r="L103" s="9"/>
    </row>
    <row r="104" spans="1:12" ht="15.75">
      <c r="A104" s="15">
        <v>8</v>
      </c>
      <c r="B104" s="15">
        <v>263</v>
      </c>
      <c r="C104" s="16" t="s">
        <v>93</v>
      </c>
      <c r="D104" s="16" t="s">
        <v>94</v>
      </c>
      <c r="E104" s="15">
        <v>1985</v>
      </c>
      <c r="F104" s="16" t="s">
        <v>60</v>
      </c>
      <c r="G104" s="17">
        <v>0.06474537037037037</v>
      </c>
      <c r="H104" s="18">
        <f t="shared" si="4"/>
        <v>36</v>
      </c>
      <c r="I104" s="17">
        <f t="shared" si="5"/>
        <v>0.12724537037037037</v>
      </c>
      <c r="J104" s="15">
        <v>8</v>
      </c>
      <c r="K104" s="9"/>
      <c r="L104" s="9"/>
    </row>
    <row r="105" spans="1:12" ht="15.75">
      <c r="A105" s="15">
        <v>9</v>
      </c>
      <c r="B105" s="22">
        <v>253</v>
      </c>
      <c r="C105" s="16" t="s">
        <v>111</v>
      </c>
      <c r="D105" s="16" t="s">
        <v>110</v>
      </c>
      <c r="E105" s="22">
        <v>1949</v>
      </c>
      <c r="F105" s="16" t="s">
        <v>107</v>
      </c>
      <c r="G105" s="17">
        <v>0.13267361111111112</v>
      </c>
      <c r="H105" s="18">
        <f t="shared" si="4"/>
        <v>0</v>
      </c>
      <c r="I105" s="17">
        <f t="shared" si="5"/>
        <v>0.13267361111111112</v>
      </c>
      <c r="J105" s="15"/>
      <c r="K105" s="9"/>
      <c r="L105" s="9"/>
    </row>
    <row r="106" spans="1:12" ht="15.75">
      <c r="A106" s="15">
        <v>10</v>
      </c>
      <c r="B106" s="15">
        <v>256</v>
      </c>
      <c r="C106" s="16" t="s">
        <v>99</v>
      </c>
      <c r="D106" s="16" t="s">
        <v>100</v>
      </c>
      <c r="E106" s="15">
        <v>1946</v>
      </c>
      <c r="F106" s="16" t="s">
        <v>33</v>
      </c>
      <c r="G106" s="15" t="s">
        <v>71</v>
      </c>
      <c r="H106" s="18"/>
      <c r="I106" s="15"/>
      <c r="J106" s="15"/>
      <c r="K106" s="8"/>
      <c r="L106" s="8"/>
    </row>
    <row r="107" spans="1:12" ht="15.75">
      <c r="A107" s="15">
        <v>11</v>
      </c>
      <c r="B107" s="15">
        <v>264</v>
      </c>
      <c r="C107" s="16" t="s">
        <v>101</v>
      </c>
      <c r="D107" s="16" t="s">
        <v>102</v>
      </c>
      <c r="E107" s="15">
        <v>1965</v>
      </c>
      <c r="F107" s="16" t="s">
        <v>103</v>
      </c>
      <c r="G107" s="15" t="s">
        <v>71</v>
      </c>
      <c r="H107" s="18"/>
      <c r="I107" s="15"/>
      <c r="J107" s="15"/>
      <c r="K107" s="8"/>
      <c r="L107" s="8"/>
    </row>
    <row r="108" spans="1:10" ht="15.75">
      <c r="A108" s="15">
        <v>12</v>
      </c>
      <c r="B108" s="22">
        <v>259</v>
      </c>
      <c r="C108" s="16" t="s">
        <v>105</v>
      </c>
      <c r="D108" s="16" t="s">
        <v>106</v>
      </c>
      <c r="E108" s="22">
        <v>1950</v>
      </c>
      <c r="F108" s="16" t="s">
        <v>107</v>
      </c>
      <c r="G108" s="22" t="s">
        <v>108</v>
      </c>
      <c r="H108" s="23"/>
      <c r="I108" s="22"/>
      <c r="J108" s="22"/>
    </row>
    <row r="110" spans="1:12" ht="15.75">
      <c r="A110" s="3"/>
      <c r="B110" s="3"/>
      <c r="E110" s="3"/>
      <c r="G110" s="3"/>
      <c r="H110" s="3"/>
      <c r="I110" s="3"/>
      <c r="J110" s="3"/>
      <c r="K110" s="9"/>
      <c r="L110" s="9"/>
    </row>
    <row r="112" spans="1:10" ht="15.75">
      <c r="A112" s="25" t="s">
        <v>116</v>
      </c>
      <c r="B112" s="25"/>
      <c r="C112" s="25"/>
      <c r="D112" s="25"/>
      <c r="E112" s="25"/>
      <c r="F112" s="25"/>
      <c r="G112" s="25"/>
      <c r="H112" s="25"/>
      <c r="I112" s="25"/>
      <c r="J112" s="25"/>
    </row>
    <row r="113" ht="15.75">
      <c r="F113" s="5" t="s">
        <v>117</v>
      </c>
    </row>
    <row r="114" spans="1:12" ht="51">
      <c r="A114" s="10" t="s">
        <v>0</v>
      </c>
      <c r="B114" s="10" t="s">
        <v>1</v>
      </c>
      <c r="C114" s="10" t="s">
        <v>2</v>
      </c>
      <c r="D114" s="10" t="s">
        <v>3</v>
      </c>
      <c r="E114" s="10" t="s">
        <v>4</v>
      </c>
      <c r="F114" s="10" t="s">
        <v>5</v>
      </c>
      <c r="G114" s="10" t="s">
        <v>6</v>
      </c>
      <c r="H114" s="11" t="s">
        <v>109</v>
      </c>
      <c r="I114" s="10" t="s">
        <v>112</v>
      </c>
      <c r="J114" s="10" t="s">
        <v>7</v>
      </c>
      <c r="K114" s="6"/>
      <c r="L114" s="6"/>
    </row>
    <row r="115" spans="1:12" ht="15.75">
      <c r="A115" s="15">
        <v>1</v>
      </c>
      <c r="B115" s="15">
        <v>365</v>
      </c>
      <c r="C115" s="16" t="s">
        <v>83</v>
      </c>
      <c r="D115" s="16" t="s">
        <v>84</v>
      </c>
      <c r="E115" s="15">
        <v>1969</v>
      </c>
      <c r="F115" s="16" t="s">
        <v>85</v>
      </c>
      <c r="G115" s="17">
        <v>0.06924768518518519</v>
      </c>
      <c r="H115" s="18">
        <f aca="true" t="shared" si="6" ref="H115:H121">E115-$E$105</f>
        <v>20</v>
      </c>
      <c r="I115" s="17">
        <f aca="true" t="shared" si="7" ref="I115:I121">G115+H115*$M$1</f>
        <v>0.10396990740740741</v>
      </c>
      <c r="J115" s="15">
        <v>1</v>
      </c>
      <c r="K115" s="9"/>
      <c r="L115" s="9"/>
    </row>
    <row r="116" spans="1:12" ht="15.75">
      <c r="A116" s="15">
        <v>2</v>
      </c>
      <c r="B116" s="15">
        <v>352</v>
      </c>
      <c r="C116" s="16" t="s">
        <v>97</v>
      </c>
      <c r="D116" s="16" t="s">
        <v>98</v>
      </c>
      <c r="E116" s="15">
        <v>1950</v>
      </c>
      <c r="F116" s="16" t="s">
        <v>36</v>
      </c>
      <c r="G116" s="17">
        <v>0.10445601851851853</v>
      </c>
      <c r="H116" s="18">
        <f t="shared" si="6"/>
        <v>1</v>
      </c>
      <c r="I116" s="17">
        <f t="shared" si="7"/>
        <v>0.10619212962962964</v>
      </c>
      <c r="J116" s="15">
        <v>2</v>
      </c>
      <c r="K116" s="9"/>
      <c r="L116" s="9"/>
    </row>
    <row r="117" spans="1:12" ht="15.75">
      <c r="A117" s="15">
        <v>3</v>
      </c>
      <c r="B117" s="15">
        <v>355</v>
      </c>
      <c r="C117" s="16" t="s">
        <v>89</v>
      </c>
      <c r="D117" s="16" t="s">
        <v>90</v>
      </c>
      <c r="E117" s="15">
        <v>1956</v>
      </c>
      <c r="F117" s="16" t="s">
        <v>23</v>
      </c>
      <c r="G117" s="17">
        <v>0.10217592592592593</v>
      </c>
      <c r="H117" s="18">
        <f t="shared" si="6"/>
        <v>7</v>
      </c>
      <c r="I117" s="17">
        <f t="shared" si="7"/>
        <v>0.11432870370370371</v>
      </c>
      <c r="J117" s="15">
        <v>3</v>
      </c>
      <c r="K117" s="9"/>
      <c r="L117" s="9"/>
    </row>
    <row r="118" spans="1:12" ht="15.75">
      <c r="A118" s="15">
        <v>4</v>
      </c>
      <c r="B118" s="15">
        <v>361</v>
      </c>
      <c r="C118" s="16" t="s">
        <v>95</v>
      </c>
      <c r="D118" s="16" t="s">
        <v>96</v>
      </c>
      <c r="E118" s="15">
        <v>1968</v>
      </c>
      <c r="F118" s="16" t="s">
        <v>36</v>
      </c>
      <c r="G118" s="17">
        <v>0.08565972222222222</v>
      </c>
      <c r="H118" s="18">
        <f t="shared" si="6"/>
        <v>19</v>
      </c>
      <c r="I118" s="17">
        <f t="shared" si="7"/>
        <v>0.11864583333333334</v>
      </c>
      <c r="J118" s="15">
        <v>4</v>
      </c>
      <c r="K118" s="9"/>
      <c r="L118" s="9"/>
    </row>
    <row r="119" spans="1:12" ht="15.75">
      <c r="A119" s="15">
        <v>5</v>
      </c>
      <c r="B119" s="15">
        <v>363</v>
      </c>
      <c r="C119" s="16" t="s">
        <v>93</v>
      </c>
      <c r="D119" s="16" t="s">
        <v>94</v>
      </c>
      <c r="E119" s="15">
        <v>1985</v>
      </c>
      <c r="F119" s="16" t="s">
        <v>60</v>
      </c>
      <c r="G119" s="17">
        <v>0.08201388888888889</v>
      </c>
      <c r="H119" s="18">
        <f t="shared" si="6"/>
        <v>36</v>
      </c>
      <c r="I119" s="17">
        <f t="shared" si="7"/>
        <v>0.1445138888888889</v>
      </c>
      <c r="J119" s="15">
        <v>5</v>
      </c>
      <c r="K119" s="9"/>
      <c r="L119" s="9"/>
    </row>
    <row r="120" spans="1:12" ht="15.75">
      <c r="A120" s="15">
        <v>6</v>
      </c>
      <c r="B120" s="15">
        <v>362</v>
      </c>
      <c r="C120" s="16" t="s">
        <v>91</v>
      </c>
      <c r="D120" s="16" t="s">
        <v>92</v>
      </c>
      <c r="E120" s="15">
        <v>1972</v>
      </c>
      <c r="F120" s="16" t="s">
        <v>63</v>
      </c>
      <c r="G120" s="17">
        <v>0.1158101851851852</v>
      </c>
      <c r="H120" s="18">
        <f t="shared" si="6"/>
        <v>23</v>
      </c>
      <c r="I120" s="17">
        <f t="shared" si="7"/>
        <v>0.15574074074074074</v>
      </c>
      <c r="J120" s="15">
        <v>6</v>
      </c>
      <c r="K120" s="9"/>
      <c r="L120" s="9"/>
    </row>
    <row r="121" spans="1:10" ht="15.75">
      <c r="A121" s="15">
        <v>7</v>
      </c>
      <c r="B121" s="22">
        <v>253</v>
      </c>
      <c r="C121" s="16" t="s">
        <v>111</v>
      </c>
      <c r="D121" s="16" t="s">
        <v>110</v>
      </c>
      <c r="E121" s="22">
        <v>1949</v>
      </c>
      <c r="F121" s="16" t="s">
        <v>107</v>
      </c>
      <c r="G121" s="24">
        <v>0.1729050925925926</v>
      </c>
      <c r="H121" s="18">
        <f t="shared" si="6"/>
        <v>0</v>
      </c>
      <c r="I121" s="17">
        <f t="shared" si="7"/>
        <v>0.1729050925925926</v>
      </c>
      <c r="J121" s="15">
        <v>7</v>
      </c>
    </row>
    <row r="122" spans="1:10" ht="15.75">
      <c r="A122" s="15">
        <v>8</v>
      </c>
      <c r="C122" s="16" t="s">
        <v>99</v>
      </c>
      <c r="D122" s="16" t="s">
        <v>100</v>
      </c>
      <c r="E122" s="15">
        <v>1946</v>
      </c>
      <c r="F122" s="16" t="s">
        <v>33</v>
      </c>
      <c r="G122" s="15" t="s">
        <v>71</v>
      </c>
      <c r="H122" s="18"/>
      <c r="I122" s="15"/>
      <c r="J122" s="15"/>
    </row>
    <row r="123" spans="1:10" ht="15.75">
      <c r="A123" s="15">
        <v>9</v>
      </c>
      <c r="C123" s="16" t="s">
        <v>101</v>
      </c>
      <c r="D123" s="16" t="s">
        <v>102</v>
      </c>
      <c r="E123" s="15">
        <v>1965</v>
      </c>
      <c r="F123" s="16" t="s">
        <v>103</v>
      </c>
      <c r="G123" s="15" t="s">
        <v>71</v>
      </c>
      <c r="H123" s="18"/>
      <c r="I123" s="15"/>
      <c r="J123" s="15"/>
    </row>
    <row r="124" spans="1:10" ht="15.75">
      <c r="A124" s="15">
        <v>10</v>
      </c>
      <c r="C124" s="16" t="s">
        <v>105</v>
      </c>
      <c r="D124" s="16" t="s">
        <v>106</v>
      </c>
      <c r="E124" s="22">
        <v>1950</v>
      </c>
      <c r="F124" s="16" t="s">
        <v>107</v>
      </c>
      <c r="G124" s="22" t="s">
        <v>108</v>
      </c>
      <c r="H124" s="23"/>
      <c r="I124" s="22"/>
      <c r="J124" s="22"/>
    </row>
  </sheetData>
  <sheetProtection/>
  <mergeCells count="5">
    <mergeCell ref="A1:J1"/>
    <mergeCell ref="A93:J93"/>
    <mergeCell ref="A47:J47"/>
    <mergeCell ref="A4:J4"/>
    <mergeCell ref="A112:J112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Игорь</cp:lastModifiedBy>
  <cp:lastPrinted>2016-10-15T13:23:36Z</cp:lastPrinted>
  <dcterms:created xsi:type="dcterms:W3CDTF">2016-10-15T11:51:54Z</dcterms:created>
  <dcterms:modified xsi:type="dcterms:W3CDTF">2016-10-15T13:23:54Z</dcterms:modified>
  <cp:category/>
  <cp:version/>
  <cp:contentType/>
  <cp:contentStatus/>
</cp:coreProperties>
</file>