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'Лист1'!$D$3</definedName>
  </definedNames>
  <calcPr fullCalcOnLoad="1"/>
</workbook>
</file>

<file path=xl/sharedStrings.xml><?xml version="1.0" encoding="utf-8"?>
<sst xmlns="http://schemas.openxmlformats.org/spreadsheetml/2006/main" count="287" uniqueCount="112">
  <si>
    <t>Марафон "Старый Плут". Марафон, 11.10.2014. Протокол результатов.</t>
  </si>
  <si>
    <t>№ п/п</t>
  </si>
  <si>
    <t>Фамилия</t>
  </si>
  <si>
    <t>Имя</t>
  </si>
  <si>
    <t>Г.р.</t>
  </si>
  <si>
    <t>Команда</t>
  </si>
  <si>
    <t>Результат</t>
  </si>
  <si>
    <t>Место</t>
  </si>
  <si>
    <t>Сальников</t>
  </si>
  <si>
    <t>Евгений</t>
  </si>
  <si>
    <t>Спартак</t>
  </si>
  <si>
    <t>Неминущий</t>
  </si>
  <si>
    <t>Владимир</t>
  </si>
  <si>
    <t>Плотников</t>
  </si>
  <si>
    <t>Иван</t>
  </si>
  <si>
    <t>Курск</t>
  </si>
  <si>
    <t>Кулешов</t>
  </si>
  <si>
    <t>Андрей</t>
  </si>
  <si>
    <t>Жильцов</t>
  </si>
  <si>
    <t>Алексей</t>
  </si>
  <si>
    <t>Меридиан</t>
  </si>
  <si>
    <t>Перепелица</t>
  </si>
  <si>
    <t>Михаил</t>
  </si>
  <si>
    <t>Шебекино лично</t>
  </si>
  <si>
    <t>Репин</t>
  </si>
  <si>
    <t>Игорь</t>
  </si>
  <si>
    <t>ЕТМ</t>
  </si>
  <si>
    <t>Обухов</t>
  </si>
  <si>
    <t>Дмитрий</t>
  </si>
  <si>
    <t>Ракитное</t>
  </si>
  <si>
    <t>Бутаков</t>
  </si>
  <si>
    <t>Юрий</t>
  </si>
  <si>
    <t>запорожье</t>
  </si>
  <si>
    <t>Шеханин</t>
  </si>
  <si>
    <t>Лицей №38</t>
  </si>
  <si>
    <t>Стрижаков</t>
  </si>
  <si>
    <t>Александр</t>
  </si>
  <si>
    <t>лично</t>
  </si>
  <si>
    <t>Новиков</t>
  </si>
  <si>
    <t>Безбородов</t>
  </si>
  <si>
    <t>«Исток», г. Губкин</t>
  </si>
  <si>
    <t>Иванов</t>
  </si>
  <si>
    <t>Безручко</t>
  </si>
  <si>
    <t>Запорожье</t>
  </si>
  <si>
    <t>Перемышлев</t>
  </si>
  <si>
    <t>Валерий</t>
  </si>
  <si>
    <t>Безруков</t>
  </si>
  <si>
    <t>Овечкин</t>
  </si>
  <si>
    <t>Павлов</t>
  </si>
  <si>
    <t>Константин</t>
  </si>
  <si>
    <t>Le Bourget</t>
  </si>
  <si>
    <t>Гордик</t>
  </si>
  <si>
    <t>Белгород</t>
  </si>
  <si>
    <t>Верейкин</t>
  </si>
  <si>
    <t>Николай</t>
  </si>
  <si>
    <t>Ивашов</t>
  </si>
  <si>
    <t>Борис</t>
  </si>
  <si>
    <t>Попов</t>
  </si>
  <si>
    <t>Анатолий</t>
  </si>
  <si>
    <t>Черных</t>
  </si>
  <si>
    <t>Белгородский район</t>
  </si>
  <si>
    <t>Бугорский</t>
  </si>
  <si>
    <t>курск</t>
  </si>
  <si>
    <t>Палий</t>
  </si>
  <si>
    <t>Старый Плут</t>
  </si>
  <si>
    <t>Бакшеев</t>
  </si>
  <si>
    <t>Обод</t>
  </si>
  <si>
    <t>Грегуль</t>
  </si>
  <si>
    <t>Днепр</t>
  </si>
  <si>
    <t>cнят</t>
  </si>
  <si>
    <t>Герасимов</t>
  </si>
  <si>
    <t>Сергей</t>
  </si>
  <si>
    <t>Токарь</t>
  </si>
  <si>
    <t>Лукин</t>
  </si>
  <si>
    <t>Герман</t>
  </si>
  <si>
    <t>Артеменко</t>
  </si>
  <si>
    <t>Олег</t>
  </si>
  <si>
    <t>Старый плут</t>
  </si>
  <si>
    <t>Демонов</t>
  </si>
  <si>
    <t>Руденко</t>
  </si>
  <si>
    <t>Елена</t>
  </si>
  <si>
    <t>Елисеева</t>
  </si>
  <si>
    <t>Дарья</t>
  </si>
  <si>
    <t>Богданова</t>
  </si>
  <si>
    <t>Людмила</t>
  </si>
  <si>
    <t>БОЦДЮТиЭ Ирбис</t>
  </si>
  <si>
    <t>Колпина</t>
  </si>
  <si>
    <t>Лола</t>
  </si>
  <si>
    <t>Балычева</t>
  </si>
  <si>
    <t>Александра</t>
  </si>
  <si>
    <t>Белозерова</t>
  </si>
  <si>
    <t>Надежда</t>
  </si>
  <si>
    <t>Волошина</t>
  </si>
  <si>
    <t>Ольга</t>
  </si>
  <si>
    <t>Новикова</t>
  </si>
  <si>
    <t>Степанова</t>
  </si>
  <si>
    <t>Марина</t>
  </si>
  <si>
    <t>Овечкина</t>
  </si>
  <si>
    <t>Никитина</t>
  </si>
  <si>
    <t>Писарева</t>
  </si>
  <si>
    <t>Татьяна</t>
  </si>
  <si>
    <t>Панова</t>
  </si>
  <si>
    <t>Валентина</t>
  </si>
  <si>
    <t>Клепикова</t>
  </si>
  <si>
    <t>Корякова</t>
  </si>
  <si>
    <t>Марченко</t>
  </si>
  <si>
    <t>МВ 2 круга</t>
  </si>
  <si>
    <t>ЖВ 2 круга</t>
  </si>
  <si>
    <t>МВ 3 круга</t>
  </si>
  <si>
    <t>ЖВ 3 круга</t>
  </si>
  <si>
    <t>Результаты с учетом возраста</t>
  </si>
  <si>
    <t>Разница в возрасте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</si>
</sst>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21" fontId="39" fillId="0" borderId="0" xfId="0" applyNumberFormat="1" applyFont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21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20">
      <selection activeCell="K134" sqref="K134"/>
    </sheetView>
  </sheetViews>
  <sheetFormatPr defaultColWidth="9.140625" defaultRowHeight="15"/>
  <cols>
    <col min="1" max="1" width="4.421875" style="4" customWidth="1"/>
    <col min="2" max="2" width="15.140625" style="0" customWidth="1"/>
    <col min="3" max="3" width="11.00390625" style="0" customWidth="1"/>
    <col min="4" max="4" width="18.8515625" style="0" customWidth="1"/>
    <col min="5" max="5" width="7.421875" style="4" customWidth="1"/>
    <col min="6" max="6" width="11.421875" style="4" customWidth="1"/>
    <col min="7" max="7" width="9.57421875" style="4" customWidth="1"/>
    <col min="8" max="8" width="12.7109375" style="4" customWidth="1"/>
    <col min="9" max="9" width="6.8515625" style="4" customWidth="1"/>
    <col min="10" max="10" width="7.8515625" style="4" customWidth="1"/>
    <col min="12" max="13" width="0" style="0" hidden="1" customWidth="1"/>
    <col min="14" max="14" width="4.28125" style="0" hidden="1" customWidth="1"/>
    <col min="15" max="15" width="0" style="0" hidden="1" customWidth="1"/>
  </cols>
  <sheetData>
    <row r="1" spans="1:13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2"/>
      <c r="L1">
        <v>1937</v>
      </c>
      <c r="M1" s="1">
        <v>0.001388888888888889</v>
      </c>
    </row>
    <row r="2" spans="12:15" ht="15">
      <c r="L2">
        <v>1969</v>
      </c>
      <c r="M2" s="1">
        <v>0.06805555555555555</v>
      </c>
      <c r="N2">
        <f>L2-$L$1</f>
        <v>32</v>
      </c>
      <c r="O2" s="1">
        <f>M2+N2*$M$1</f>
        <v>0.11249999999999999</v>
      </c>
    </row>
    <row r="3" spans="4:15" ht="15.75">
      <c r="D3" s="6" t="s">
        <v>106</v>
      </c>
      <c r="L3">
        <v>1956</v>
      </c>
      <c r="M3" s="1">
        <v>0.04178240740740741</v>
      </c>
      <c r="N3">
        <f>L3-$L$1</f>
        <v>19</v>
      </c>
      <c r="O3" s="1">
        <f aca="true" t="shared" si="0" ref="O3:O8">M3+N3*$M$1</f>
        <v>0.0681712962962963</v>
      </c>
    </row>
    <row r="4" spans="12:15" ht="15">
      <c r="L4">
        <v>1955</v>
      </c>
      <c r="M4" s="1">
        <v>0.05572916666666666</v>
      </c>
      <c r="N4">
        <f>L4-$L$1</f>
        <v>18</v>
      </c>
      <c r="O4" s="1">
        <f t="shared" si="0"/>
        <v>0.08072916666666666</v>
      </c>
    </row>
    <row r="5" spans="1:15" ht="49.5">
      <c r="A5" s="14" t="s">
        <v>1</v>
      </c>
      <c r="B5" s="14" t="s">
        <v>2</v>
      </c>
      <c r="C5" s="14" t="s">
        <v>3</v>
      </c>
      <c r="D5" s="14" t="s">
        <v>5</v>
      </c>
      <c r="E5" s="14" t="s">
        <v>4</v>
      </c>
      <c r="F5" s="14" t="s">
        <v>6</v>
      </c>
      <c r="G5" s="14" t="s">
        <v>111</v>
      </c>
      <c r="H5" s="14" t="s">
        <v>110</v>
      </c>
      <c r="I5" s="14" t="s">
        <v>7</v>
      </c>
      <c r="J5" s="3"/>
      <c r="O5" s="1">
        <f t="shared" si="0"/>
        <v>0</v>
      </c>
    </row>
    <row r="6" spans="1:15" ht="16.5" hidden="1">
      <c r="A6" s="8"/>
      <c r="B6" s="8"/>
      <c r="C6" s="8"/>
      <c r="D6" s="8"/>
      <c r="E6" s="9">
        <v>1937</v>
      </c>
      <c r="F6" s="10">
        <v>0.001388888888888889</v>
      </c>
      <c r="G6" s="9"/>
      <c r="H6" s="9"/>
      <c r="I6" s="8"/>
      <c r="J6" s="3"/>
      <c r="O6" s="1"/>
    </row>
    <row r="7" spans="1:15" ht="16.5">
      <c r="A7" s="11">
        <v>1</v>
      </c>
      <c r="B7" s="12" t="s">
        <v>13</v>
      </c>
      <c r="C7" s="12" t="s">
        <v>14</v>
      </c>
      <c r="D7" s="12" t="s">
        <v>15</v>
      </c>
      <c r="E7" s="11">
        <v>1956</v>
      </c>
      <c r="F7" s="13">
        <v>0.07277777777777777</v>
      </c>
      <c r="G7" s="9">
        <f>E7-$E$6</f>
        <v>19</v>
      </c>
      <c r="H7" s="10">
        <f>F7+G7*$M$1</f>
        <v>0.09916666666666667</v>
      </c>
      <c r="I7" s="11">
        <v>1</v>
      </c>
      <c r="O7" s="1">
        <f t="shared" si="0"/>
        <v>0</v>
      </c>
    </row>
    <row r="8" spans="1:15" ht="16.5">
      <c r="A8" s="11">
        <v>2</v>
      </c>
      <c r="B8" s="12" t="s">
        <v>38</v>
      </c>
      <c r="C8" s="12" t="s">
        <v>31</v>
      </c>
      <c r="D8" s="12" t="s">
        <v>10</v>
      </c>
      <c r="E8" s="11">
        <v>1944</v>
      </c>
      <c r="F8" s="13">
        <v>0.09480324074074074</v>
      </c>
      <c r="G8" s="9">
        <f>E8-$E$6</f>
        <v>7</v>
      </c>
      <c r="H8" s="10">
        <f>F8+G8*$M$1</f>
        <v>0.10452546296296297</v>
      </c>
      <c r="I8" s="11">
        <v>2</v>
      </c>
      <c r="O8" s="1">
        <f t="shared" si="0"/>
        <v>0</v>
      </c>
    </row>
    <row r="9" spans="1:9" ht="16.5">
      <c r="A9" s="11">
        <v>3</v>
      </c>
      <c r="B9" s="12" t="s">
        <v>11</v>
      </c>
      <c r="C9" s="12" t="s">
        <v>12</v>
      </c>
      <c r="D9" s="12" t="s">
        <v>10</v>
      </c>
      <c r="E9" s="11">
        <v>1962</v>
      </c>
      <c r="F9" s="13">
        <v>0.07094907407407407</v>
      </c>
      <c r="G9" s="9">
        <f>E9-$E$6</f>
        <v>25</v>
      </c>
      <c r="H9" s="10">
        <f>F9+G9*$M$1</f>
        <v>0.10567129629629629</v>
      </c>
      <c r="I9" s="11">
        <v>3</v>
      </c>
    </row>
    <row r="10" spans="1:9" ht="16.5">
      <c r="A10" s="11">
        <v>4</v>
      </c>
      <c r="B10" s="12" t="s">
        <v>30</v>
      </c>
      <c r="C10" s="12" t="s">
        <v>31</v>
      </c>
      <c r="D10" s="12" t="s">
        <v>32</v>
      </c>
      <c r="E10" s="11">
        <v>1950</v>
      </c>
      <c r="F10" s="13">
        <v>0.08774305555555556</v>
      </c>
      <c r="G10" s="9">
        <f>E10-$E$6</f>
        <v>13</v>
      </c>
      <c r="H10" s="10">
        <f>F10+G10*$M$1</f>
        <v>0.10579861111111112</v>
      </c>
      <c r="I10" s="11">
        <v>4</v>
      </c>
    </row>
    <row r="11" spans="1:12" ht="16.5">
      <c r="A11" s="11">
        <v>5</v>
      </c>
      <c r="B11" s="12" t="s">
        <v>24</v>
      </c>
      <c r="C11" s="12" t="s">
        <v>25</v>
      </c>
      <c r="D11" s="12" t="s">
        <v>26</v>
      </c>
      <c r="E11" s="11">
        <v>1963</v>
      </c>
      <c r="F11" s="13">
        <v>0.07857638888888889</v>
      </c>
      <c r="G11" s="9">
        <f>E11-$E$6</f>
        <v>26</v>
      </c>
      <c r="H11" s="10">
        <f>F11+G11*$M$1</f>
        <v>0.1146875</v>
      </c>
      <c r="I11" s="11">
        <v>5</v>
      </c>
      <c r="L11" s="7"/>
    </row>
    <row r="12" spans="1:9" ht="16.5">
      <c r="A12" s="11">
        <v>6</v>
      </c>
      <c r="B12" s="12" t="s">
        <v>42</v>
      </c>
      <c r="C12" s="12" t="s">
        <v>12</v>
      </c>
      <c r="D12" s="12" t="s">
        <v>43</v>
      </c>
      <c r="E12" s="11">
        <v>1948</v>
      </c>
      <c r="F12" s="13">
        <v>0.10378472222222222</v>
      </c>
      <c r="G12" s="9">
        <f>E12-$E$6</f>
        <v>11</v>
      </c>
      <c r="H12" s="10">
        <f>F12+G12*$M$1</f>
        <v>0.1190625</v>
      </c>
      <c r="I12" s="11">
        <v>6</v>
      </c>
    </row>
    <row r="13" spans="1:9" ht="16.5">
      <c r="A13" s="11">
        <v>7</v>
      </c>
      <c r="B13" s="12" t="s">
        <v>8</v>
      </c>
      <c r="C13" s="12" t="s">
        <v>9</v>
      </c>
      <c r="D13" s="12" t="s">
        <v>10</v>
      </c>
      <c r="E13" s="9">
        <v>1974</v>
      </c>
      <c r="F13" s="10">
        <v>0.06805555555555555</v>
      </c>
      <c r="G13" s="9">
        <f>E13-$E$6</f>
        <v>37</v>
      </c>
      <c r="H13" s="10">
        <f>F13+G13*$F$6</f>
        <v>0.11944444444444444</v>
      </c>
      <c r="I13" s="11">
        <v>7</v>
      </c>
    </row>
    <row r="14" spans="1:9" ht="16.5">
      <c r="A14" s="11">
        <v>8</v>
      </c>
      <c r="B14" s="12" t="s">
        <v>16</v>
      </c>
      <c r="C14" s="12" t="s">
        <v>17</v>
      </c>
      <c r="D14" s="12" t="s">
        <v>10</v>
      </c>
      <c r="E14" s="11">
        <v>1973</v>
      </c>
      <c r="F14" s="13">
        <v>0.07395833333333333</v>
      </c>
      <c r="G14" s="9">
        <f>E14-$E$6</f>
        <v>36</v>
      </c>
      <c r="H14" s="10">
        <f>F14+G14*$M$1</f>
        <v>0.12395833333333334</v>
      </c>
      <c r="I14" s="11">
        <v>8</v>
      </c>
    </row>
    <row r="15" spans="1:9" ht="16.5">
      <c r="A15" s="11">
        <v>9</v>
      </c>
      <c r="B15" s="12" t="s">
        <v>21</v>
      </c>
      <c r="C15" s="12" t="s">
        <v>22</v>
      </c>
      <c r="D15" s="12" t="s">
        <v>23</v>
      </c>
      <c r="E15" s="11">
        <v>1973</v>
      </c>
      <c r="F15" s="13">
        <v>0.07695601851851852</v>
      </c>
      <c r="G15" s="9">
        <f>E15-$E$6</f>
        <v>36</v>
      </c>
      <c r="H15" s="10">
        <f>F15+G15*$M$1</f>
        <v>0.1269560185185185</v>
      </c>
      <c r="I15" s="11">
        <v>9</v>
      </c>
    </row>
    <row r="16" spans="1:9" ht="16.5">
      <c r="A16" s="11">
        <v>10</v>
      </c>
      <c r="B16" s="12" t="s">
        <v>27</v>
      </c>
      <c r="C16" s="12" t="s">
        <v>28</v>
      </c>
      <c r="D16" s="12" t="s">
        <v>29</v>
      </c>
      <c r="E16" s="11">
        <v>1968</v>
      </c>
      <c r="F16" s="13">
        <v>0.08457175925925926</v>
      </c>
      <c r="G16" s="9">
        <f>E16-$E$6</f>
        <v>31</v>
      </c>
      <c r="H16" s="10">
        <f>F16+G16*$M$1</f>
        <v>0.12762731481481482</v>
      </c>
      <c r="I16" s="11">
        <v>10</v>
      </c>
    </row>
    <row r="17" spans="1:9" ht="16.5">
      <c r="A17" s="11">
        <v>11</v>
      </c>
      <c r="B17" s="12" t="s">
        <v>57</v>
      </c>
      <c r="C17" s="12" t="s">
        <v>58</v>
      </c>
      <c r="D17" s="12" t="s">
        <v>37</v>
      </c>
      <c r="E17" s="11">
        <v>1940</v>
      </c>
      <c r="F17" s="13">
        <v>0.12393518518518519</v>
      </c>
      <c r="G17" s="9">
        <f>E17-$E$6</f>
        <v>3</v>
      </c>
      <c r="H17" s="10">
        <f>F17+G17*$M$1</f>
        <v>0.12810185185185186</v>
      </c>
      <c r="I17" s="11">
        <v>11</v>
      </c>
    </row>
    <row r="18" spans="1:9" ht="16.5">
      <c r="A18" s="11">
        <v>12</v>
      </c>
      <c r="B18" s="12" t="s">
        <v>35</v>
      </c>
      <c r="C18" s="12" t="s">
        <v>36</v>
      </c>
      <c r="D18" s="12" t="s">
        <v>37</v>
      </c>
      <c r="E18" s="11">
        <v>1965</v>
      </c>
      <c r="F18" s="13">
        <v>0.0939699074074074</v>
      </c>
      <c r="G18" s="9">
        <f>E18-$E$6</f>
        <v>28</v>
      </c>
      <c r="H18" s="10">
        <f>F18+G18*$M$1</f>
        <v>0.1328587962962963</v>
      </c>
      <c r="I18" s="11">
        <v>12</v>
      </c>
    </row>
    <row r="19" spans="1:9" ht="16.5">
      <c r="A19" s="11">
        <v>13</v>
      </c>
      <c r="B19" s="12" t="s">
        <v>18</v>
      </c>
      <c r="C19" s="12" t="s">
        <v>19</v>
      </c>
      <c r="D19" s="12" t="s">
        <v>20</v>
      </c>
      <c r="E19" s="11">
        <v>1979</v>
      </c>
      <c r="F19" s="13">
        <v>0.07484953703703703</v>
      </c>
      <c r="G19" s="9">
        <f>E19-$E$6</f>
        <v>42</v>
      </c>
      <c r="H19" s="10">
        <f>F19+G19*$M$1</f>
        <v>0.13318287037037035</v>
      </c>
      <c r="I19" s="11">
        <v>13</v>
      </c>
    </row>
    <row r="20" spans="1:9" ht="16.5">
      <c r="A20" s="11">
        <v>14</v>
      </c>
      <c r="B20" s="12" t="s">
        <v>53</v>
      </c>
      <c r="C20" s="12" t="s">
        <v>54</v>
      </c>
      <c r="D20" s="12" t="s">
        <v>37</v>
      </c>
      <c r="E20" s="11">
        <v>1948</v>
      </c>
      <c r="F20" s="13">
        <v>0.1211226851851852</v>
      </c>
      <c r="G20" s="9">
        <f>E20-$E$6</f>
        <v>11</v>
      </c>
      <c r="H20" s="10">
        <f>F20+G20*$M$1</f>
        <v>0.136400462962963</v>
      </c>
      <c r="I20" s="11">
        <v>14</v>
      </c>
    </row>
    <row r="21" spans="1:9" ht="16.5">
      <c r="A21" s="11">
        <v>15</v>
      </c>
      <c r="B21" s="12" t="s">
        <v>33</v>
      </c>
      <c r="C21" s="12" t="s">
        <v>12</v>
      </c>
      <c r="D21" s="12" t="s">
        <v>34</v>
      </c>
      <c r="E21" s="11">
        <v>1969</v>
      </c>
      <c r="F21" s="13">
        <v>0.0934375</v>
      </c>
      <c r="G21" s="9">
        <f>E21-$E$6</f>
        <v>32</v>
      </c>
      <c r="H21" s="10">
        <f>F21+G21*$M$1</f>
        <v>0.13788194444444446</v>
      </c>
      <c r="I21" s="11">
        <v>15</v>
      </c>
    </row>
    <row r="22" spans="1:9" ht="16.5">
      <c r="A22" s="11">
        <v>16</v>
      </c>
      <c r="B22" s="12" t="s">
        <v>41</v>
      </c>
      <c r="C22" s="12" t="s">
        <v>12</v>
      </c>
      <c r="D22" s="12" t="s">
        <v>37</v>
      </c>
      <c r="E22" s="11">
        <v>1966</v>
      </c>
      <c r="F22" s="13">
        <v>0.098125</v>
      </c>
      <c r="G22" s="9">
        <f>E22-$E$6</f>
        <v>29</v>
      </c>
      <c r="H22" s="10">
        <f>F22+G22*$M$1</f>
        <v>0.1384027777777778</v>
      </c>
      <c r="I22" s="11">
        <v>16</v>
      </c>
    </row>
    <row r="23" spans="1:9" ht="16.5">
      <c r="A23" s="11">
        <v>17</v>
      </c>
      <c r="B23" s="12" t="s">
        <v>39</v>
      </c>
      <c r="C23" s="12" t="s">
        <v>36</v>
      </c>
      <c r="D23" s="12" t="s">
        <v>40</v>
      </c>
      <c r="E23" s="11">
        <v>1968</v>
      </c>
      <c r="F23" s="13">
        <v>0.09685185185185186</v>
      </c>
      <c r="G23" s="9">
        <f>E23-$E$6</f>
        <v>31</v>
      </c>
      <c r="H23" s="10">
        <f>F23+G23*$M$1</f>
        <v>0.13990740740740742</v>
      </c>
      <c r="I23" s="11">
        <v>17</v>
      </c>
    </row>
    <row r="24" spans="1:9" ht="16.5">
      <c r="A24" s="11">
        <v>18</v>
      </c>
      <c r="B24" s="12" t="s">
        <v>51</v>
      </c>
      <c r="C24" s="12" t="s">
        <v>36</v>
      </c>
      <c r="D24" s="12" t="s">
        <v>52</v>
      </c>
      <c r="E24" s="11">
        <v>1954</v>
      </c>
      <c r="F24" s="13">
        <v>0.11961805555555556</v>
      </c>
      <c r="G24" s="9">
        <f>E24-$E$6</f>
        <v>17</v>
      </c>
      <c r="H24" s="10">
        <f>F24+G24*$M$1</f>
        <v>0.14322916666666669</v>
      </c>
      <c r="I24" s="11">
        <v>18</v>
      </c>
    </row>
    <row r="25" spans="1:9" ht="16.5">
      <c r="A25" s="11">
        <v>19</v>
      </c>
      <c r="B25" s="12" t="s">
        <v>47</v>
      </c>
      <c r="C25" s="12" t="s">
        <v>31</v>
      </c>
      <c r="D25" s="12" t="s">
        <v>43</v>
      </c>
      <c r="E25" s="11">
        <v>1962</v>
      </c>
      <c r="F25" s="13">
        <v>0.11145833333333333</v>
      </c>
      <c r="G25" s="9">
        <f>E25-$E$6</f>
        <v>25</v>
      </c>
      <c r="H25" s="10">
        <f>F25+G25*$M$1</f>
        <v>0.14618055555555554</v>
      </c>
      <c r="I25" s="11">
        <v>19</v>
      </c>
    </row>
    <row r="26" spans="1:9" ht="16.5">
      <c r="A26" s="11">
        <v>20</v>
      </c>
      <c r="B26" s="12" t="s">
        <v>44</v>
      </c>
      <c r="C26" s="12" t="s">
        <v>45</v>
      </c>
      <c r="D26" s="12" t="s">
        <v>10</v>
      </c>
      <c r="E26" s="11">
        <v>1965</v>
      </c>
      <c r="F26" s="13">
        <v>0.11027777777777777</v>
      </c>
      <c r="G26" s="9">
        <f>E26-$E$6</f>
        <v>28</v>
      </c>
      <c r="H26" s="10">
        <f>F26+G26*$M$1</f>
        <v>0.14916666666666667</v>
      </c>
      <c r="I26" s="11">
        <v>20</v>
      </c>
    </row>
    <row r="27" spans="1:9" ht="16.5">
      <c r="A27" s="11">
        <v>21</v>
      </c>
      <c r="B27" s="12" t="s">
        <v>59</v>
      </c>
      <c r="C27" s="12" t="s">
        <v>31</v>
      </c>
      <c r="D27" s="12" t="s">
        <v>60</v>
      </c>
      <c r="E27" s="11">
        <v>1958</v>
      </c>
      <c r="F27" s="13">
        <v>0.12533564814814815</v>
      </c>
      <c r="G27" s="9">
        <f>E27-$E$6</f>
        <v>21</v>
      </c>
      <c r="H27" s="10">
        <f>F27+G27*$M$1</f>
        <v>0.15450231481481483</v>
      </c>
      <c r="I27" s="11">
        <v>21</v>
      </c>
    </row>
    <row r="28" spans="1:9" ht="16.5">
      <c r="A28" s="11">
        <v>22</v>
      </c>
      <c r="B28" s="12" t="s">
        <v>46</v>
      </c>
      <c r="C28" s="12" t="s">
        <v>17</v>
      </c>
      <c r="D28" s="12" t="s">
        <v>29</v>
      </c>
      <c r="E28" s="11">
        <v>1969</v>
      </c>
      <c r="F28" s="13">
        <v>0.11122685185185184</v>
      </c>
      <c r="G28" s="9">
        <f>E28-$E$6</f>
        <v>32</v>
      </c>
      <c r="H28" s="10">
        <f>F28+G28*$M$1</f>
        <v>0.15567129629629628</v>
      </c>
      <c r="I28" s="11">
        <v>22</v>
      </c>
    </row>
    <row r="29" spans="1:9" ht="16.5">
      <c r="A29" s="11">
        <v>23</v>
      </c>
      <c r="B29" s="12" t="s">
        <v>48</v>
      </c>
      <c r="C29" s="12" t="s">
        <v>49</v>
      </c>
      <c r="D29" s="12" t="s">
        <v>50</v>
      </c>
      <c r="E29" s="11">
        <v>1970</v>
      </c>
      <c r="F29" s="13">
        <v>0.11178240740740741</v>
      </c>
      <c r="G29" s="9">
        <f>E29-$E$6</f>
        <v>33</v>
      </c>
      <c r="H29" s="10">
        <f>F29+G29*$M$1</f>
        <v>0.15761574074074075</v>
      </c>
      <c r="I29" s="11">
        <v>23</v>
      </c>
    </row>
    <row r="30" spans="1:9" ht="16.5">
      <c r="A30" s="11">
        <v>24</v>
      </c>
      <c r="B30" s="12" t="s">
        <v>55</v>
      </c>
      <c r="C30" s="12" t="s">
        <v>56</v>
      </c>
      <c r="D30" s="12"/>
      <c r="E30" s="11">
        <v>1973</v>
      </c>
      <c r="F30" s="13">
        <v>0.12204861111111111</v>
      </c>
      <c r="G30" s="9">
        <f>E30-$E$6</f>
        <v>36</v>
      </c>
      <c r="H30" s="10">
        <f>F30+G30*$M$1</f>
        <v>0.1720486111111111</v>
      </c>
      <c r="I30" s="11">
        <v>24</v>
      </c>
    </row>
    <row r="31" spans="1:9" ht="16.5">
      <c r="A31" s="11">
        <v>25</v>
      </c>
      <c r="B31" s="12" t="s">
        <v>63</v>
      </c>
      <c r="C31" s="12" t="s">
        <v>36</v>
      </c>
      <c r="D31" s="12" t="s">
        <v>64</v>
      </c>
      <c r="E31" s="11">
        <v>1948</v>
      </c>
      <c r="F31" s="13">
        <v>0.1583449074074074</v>
      </c>
      <c r="G31" s="9">
        <f>E31-$E$6</f>
        <v>11</v>
      </c>
      <c r="H31" s="10">
        <f>F31+G31*$M$1</f>
        <v>0.17362268518518517</v>
      </c>
      <c r="I31" s="11">
        <v>25</v>
      </c>
    </row>
    <row r="32" spans="1:9" ht="16.5">
      <c r="A32" s="11">
        <v>26</v>
      </c>
      <c r="B32" s="12" t="s">
        <v>61</v>
      </c>
      <c r="C32" s="12" t="s">
        <v>36</v>
      </c>
      <c r="D32" s="12" t="s">
        <v>62</v>
      </c>
      <c r="E32" s="11">
        <v>1959</v>
      </c>
      <c r="F32" s="13">
        <v>0.14608796296296298</v>
      </c>
      <c r="G32" s="9">
        <f>E32-$E$6</f>
        <v>22</v>
      </c>
      <c r="H32" s="10">
        <f>F32+G32*$M$1</f>
        <v>0.17664351851851853</v>
      </c>
      <c r="I32" s="11">
        <v>26</v>
      </c>
    </row>
    <row r="33" spans="1:9" ht="16.5">
      <c r="A33" s="11">
        <v>27</v>
      </c>
      <c r="B33" s="12" t="s">
        <v>66</v>
      </c>
      <c r="C33" s="12" t="s">
        <v>36</v>
      </c>
      <c r="D33" s="12" t="s">
        <v>64</v>
      </c>
      <c r="E33" s="11">
        <v>1937</v>
      </c>
      <c r="F33" s="13">
        <v>0.1777199074074074</v>
      </c>
      <c r="G33" s="9">
        <f>E33-$E$6</f>
        <v>0</v>
      </c>
      <c r="H33" s="10">
        <f>F33+G33*$M$1</f>
        <v>0.1777199074074074</v>
      </c>
      <c r="I33" s="11">
        <v>27</v>
      </c>
    </row>
    <row r="34" spans="1:9" ht="16.5">
      <c r="A34" s="11">
        <v>28</v>
      </c>
      <c r="B34" s="12" t="s">
        <v>65</v>
      </c>
      <c r="C34" s="12" t="s">
        <v>36</v>
      </c>
      <c r="D34" s="12" t="s">
        <v>37</v>
      </c>
      <c r="E34" s="11">
        <v>1958</v>
      </c>
      <c r="F34" s="13">
        <v>0.16413194444444446</v>
      </c>
      <c r="G34" s="9">
        <f>E34-$E$6</f>
        <v>21</v>
      </c>
      <c r="H34" s="10">
        <f>F34+G34*$M$1</f>
        <v>0.19329861111111113</v>
      </c>
      <c r="I34" s="11">
        <v>28</v>
      </c>
    </row>
    <row r="35" spans="1:10" ht="16.5">
      <c r="A35" s="11">
        <v>29</v>
      </c>
      <c r="B35" s="12" t="s">
        <v>67</v>
      </c>
      <c r="C35" s="12" t="s">
        <v>12</v>
      </c>
      <c r="D35" s="12" t="s">
        <v>68</v>
      </c>
      <c r="E35" s="11">
        <v>1948</v>
      </c>
      <c r="F35" s="11" t="s">
        <v>69</v>
      </c>
      <c r="G35" s="9">
        <f>E35-$E$6</f>
        <v>11</v>
      </c>
      <c r="H35" s="10"/>
      <c r="I35" s="9"/>
      <c r="J35" s="5"/>
    </row>
    <row r="36" spans="1:10" ht="16.5">
      <c r="A36" s="11">
        <v>30</v>
      </c>
      <c r="B36" s="12" t="s">
        <v>70</v>
      </c>
      <c r="C36" s="12" t="s">
        <v>71</v>
      </c>
      <c r="D36" s="12" t="s">
        <v>37</v>
      </c>
      <c r="E36" s="11">
        <v>1958</v>
      </c>
      <c r="F36" s="11" t="s">
        <v>69</v>
      </c>
      <c r="G36" s="9">
        <f>E36-$E$6</f>
        <v>21</v>
      </c>
      <c r="H36" s="10"/>
      <c r="I36" s="9"/>
      <c r="J36" s="5"/>
    </row>
    <row r="37" spans="1:10" ht="16.5">
      <c r="A37" s="11">
        <v>31</v>
      </c>
      <c r="B37" s="12" t="s">
        <v>72</v>
      </c>
      <c r="C37" s="12" t="s">
        <v>45</v>
      </c>
      <c r="D37" s="12" t="s">
        <v>37</v>
      </c>
      <c r="E37" s="11">
        <v>1959</v>
      </c>
      <c r="F37" s="11" t="s">
        <v>69</v>
      </c>
      <c r="G37" s="9">
        <f>E37-$E$6</f>
        <v>22</v>
      </c>
      <c r="H37" s="10"/>
      <c r="I37" s="9"/>
      <c r="J37" s="5"/>
    </row>
    <row r="38" spans="1:10" ht="16.5">
      <c r="A38" s="11">
        <v>32</v>
      </c>
      <c r="B38" s="12" t="s">
        <v>73</v>
      </c>
      <c r="C38" s="12" t="s">
        <v>74</v>
      </c>
      <c r="D38" s="12"/>
      <c r="E38" s="11">
        <v>1937</v>
      </c>
      <c r="F38" s="11" t="s">
        <v>69</v>
      </c>
      <c r="G38" s="9">
        <f>E38-$E$6</f>
        <v>0</v>
      </c>
      <c r="H38" s="10"/>
      <c r="I38" s="9"/>
      <c r="J38" s="5"/>
    </row>
    <row r="39" spans="1:10" ht="16.5">
      <c r="A39" s="11">
        <v>33</v>
      </c>
      <c r="B39" s="12" t="s">
        <v>75</v>
      </c>
      <c r="C39" s="12" t="s">
        <v>76</v>
      </c>
      <c r="D39" s="12" t="s">
        <v>77</v>
      </c>
      <c r="E39" s="11">
        <v>1965</v>
      </c>
      <c r="F39" s="11" t="s">
        <v>69</v>
      </c>
      <c r="G39" s="9">
        <f>E39-$E$6</f>
        <v>28</v>
      </c>
      <c r="H39" s="10"/>
      <c r="I39" s="9"/>
      <c r="J39" s="5"/>
    </row>
    <row r="40" spans="1:10" ht="16.5">
      <c r="A40" s="11">
        <v>34</v>
      </c>
      <c r="B40" s="12" t="s">
        <v>78</v>
      </c>
      <c r="C40" s="12" t="s">
        <v>14</v>
      </c>
      <c r="D40" s="12" t="s">
        <v>64</v>
      </c>
      <c r="E40" s="11">
        <v>1941</v>
      </c>
      <c r="F40" s="11" t="s">
        <v>69</v>
      </c>
      <c r="G40" s="9">
        <f>E40-$E$6</f>
        <v>4</v>
      </c>
      <c r="H40" s="10"/>
      <c r="I40" s="9"/>
      <c r="J40" s="5"/>
    </row>
    <row r="46" spans="1:9" ht="18">
      <c r="A46" s="15" t="s">
        <v>0</v>
      </c>
      <c r="B46" s="15"/>
      <c r="C46" s="15"/>
      <c r="D46" s="15"/>
      <c r="E46" s="15"/>
      <c r="F46" s="15"/>
      <c r="G46" s="15"/>
      <c r="H46" s="15"/>
      <c r="I46" s="15"/>
    </row>
    <row r="48" ht="15.75">
      <c r="D48" s="6" t="s">
        <v>107</v>
      </c>
    </row>
    <row r="49" spans="1:9" ht="49.5">
      <c r="A49" s="8" t="s">
        <v>1</v>
      </c>
      <c r="B49" s="8" t="s">
        <v>2</v>
      </c>
      <c r="C49" s="8" t="s">
        <v>3</v>
      </c>
      <c r="D49" s="8" t="s">
        <v>5</v>
      </c>
      <c r="E49" s="8" t="s">
        <v>4</v>
      </c>
      <c r="F49" s="8" t="s">
        <v>6</v>
      </c>
      <c r="G49" s="8" t="s">
        <v>111</v>
      </c>
      <c r="H49" s="8" t="s">
        <v>110</v>
      </c>
      <c r="I49" s="8" t="s">
        <v>7</v>
      </c>
    </row>
    <row r="50" spans="1:10" ht="16.5" hidden="1">
      <c r="A50" s="8"/>
      <c r="B50" s="8"/>
      <c r="C50" s="8"/>
      <c r="D50" s="8"/>
      <c r="E50" s="9">
        <v>1946</v>
      </c>
      <c r="F50" s="10">
        <v>0.001388888888888889</v>
      </c>
      <c r="G50" s="9"/>
      <c r="H50" s="9"/>
      <c r="I50" s="8"/>
      <c r="J50" s="3"/>
    </row>
    <row r="51" spans="1:10" ht="16.5">
      <c r="A51" s="11">
        <v>1</v>
      </c>
      <c r="B51" s="12" t="s">
        <v>88</v>
      </c>
      <c r="C51" s="12" t="s">
        <v>89</v>
      </c>
      <c r="D51" s="12" t="s">
        <v>15</v>
      </c>
      <c r="E51" s="11">
        <v>1950</v>
      </c>
      <c r="F51" s="13">
        <v>0.08005787037037036</v>
      </c>
      <c r="G51" s="9">
        <f>E51-$E$50</f>
        <v>4</v>
      </c>
      <c r="H51" s="10">
        <f>F51+G51*$F$50</f>
        <v>0.08561342592592591</v>
      </c>
      <c r="I51" s="11">
        <v>1</v>
      </c>
      <c r="J51" s="3"/>
    </row>
    <row r="52" spans="1:9" ht="16.5">
      <c r="A52" s="11">
        <v>2</v>
      </c>
      <c r="B52" s="12" t="s">
        <v>94</v>
      </c>
      <c r="C52" s="12" t="s">
        <v>84</v>
      </c>
      <c r="D52" s="12" t="s">
        <v>10</v>
      </c>
      <c r="E52" s="11">
        <v>1948</v>
      </c>
      <c r="F52" s="13">
        <v>0.09453703703703703</v>
      </c>
      <c r="G52" s="9">
        <f>E52-$E$50</f>
        <v>2</v>
      </c>
      <c r="H52" s="10">
        <f aca="true" t="shared" si="1" ref="H52:H66">F52+G52*$F$50</f>
        <v>0.09731481481481481</v>
      </c>
      <c r="I52" s="11">
        <v>2</v>
      </c>
    </row>
    <row r="53" spans="1:9" ht="16.5">
      <c r="A53" s="11">
        <v>3</v>
      </c>
      <c r="B53" s="12" t="s">
        <v>79</v>
      </c>
      <c r="C53" s="12" t="s">
        <v>80</v>
      </c>
      <c r="D53" s="12" t="s">
        <v>23</v>
      </c>
      <c r="E53" s="11">
        <v>1969</v>
      </c>
      <c r="F53" s="13">
        <v>0.07165509259259259</v>
      </c>
      <c r="G53" s="9">
        <f>E53-$E$50</f>
        <v>23</v>
      </c>
      <c r="H53" s="10">
        <f t="shared" si="1"/>
        <v>0.10359953703703703</v>
      </c>
      <c r="I53" s="11">
        <v>3</v>
      </c>
    </row>
    <row r="54" spans="1:9" ht="16.5">
      <c r="A54" s="11">
        <v>4</v>
      </c>
      <c r="B54" s="12" t="s">
        <v>90</v>
      </c>
      <c r="C54" s="12" t="s">
        <v>91</v>
      </c>
      <c r="D54" s="12" t="s">
        <v>15</v>
      </c>
      <c r="E54" s="11">
        <v>1963</v>
      </c>
      <c r="F54" s="13">
        <v>0.08924768518518518</v>
      </c>
      <c r="G54" s="9">
        <f>E54-$E$50</f>
        <v>17</v>
      </c>
      <c r="H54" s="10">
        <f t="shared" si="1"/>
        <v>0.11285879629629629</v>
      </c>
      <c r="I54" s="11">
        <v>4</v>
      </c>
    </row>
    <row r="55" spans="1:9" ht="16.5">
      <c r="A55" s="11">
        <v>5</v>
      </c>
      <c r="B55" s="12" t="s">
        <v>83</v>
      </c>
      <c r="C55" s="12" t="s">
        <v>84</v>
      </c>
      <c r="D55" s="12" t="s">
        <v>85</v>
      </c>
      <c r="E55" s="11">
        <v>1973</v>
      </c>
      <c r="F55" s="13">
        <v>0.07674768518518518</v>
      </c>
      <c r="G55" s="9">
        <f>E55-$E$50</f>
        <v>27</v>
      </c>
      <c r="H55" s="10">
        <f t="shared" si="1"/>
        <v>0.11424768518518519</v>
      </c>
      <c r="I55" s="11">
        <v>5</v>
      </c>
    </row>
    <row r="56" spans="1:9" ht="16.5">
      <c r="A56" s="11">
        <v>6</v>
      </c>
      <c r="B56" s="12" t="s">
        <v>86</v>
      </c>
      <c r="C56" s="12" t="s">
        <v>87</v>
      </c>
      <c r="D56" s="12" t="s">
        <v>77</v>
      </c>
      <c r="E56" s="11">
        <v>1972</v>
      </c>
      <c r="F56" s="13">
        <v>0.07944444444444444</v>
      </c>
      <c r="G56" s="9">
        <f>E56-$E$50</f>
        <v>26</v>
      </c>
      <c r="H56" s="10">
        <f t="shared" si="1"/>
        <v>0.11555555555555555</v>
      </c>
      <c r="I56" s="11">
        <v>6</v>
      </c>
    </row>
    <row r="57" spans="1:9" ht="16.5">
      <c r="A57" s="11">
        <v>7</v>
      </c>
      <c r="B57" s="12" t="s">
        <v>92</v>
      </c>
      <c r="C57" s="12" t="s">
        <v>93</v>
      </c>
      <c r="D57" s="12" t="s">
        <v>15</v>
      </c>
      <c r="E57" s="11">
        <v>1968</v>
      </c>
      <c r="F57" s="13">
        <v>0.09034722222222223</v>
      </c>
      <c r="G57" s="9">
        <f>E57-$E$50</f>
        <v>22</v>
      </c>
      <c r="H57" s="10">
        <f t="shared" si="1"/>
        <v>0.12090277777777779</v>
      </c>
      <c r="I57" s="11">
        <v>7</v>
      </c>
    </row>
    <row r="58" spans="1:9" ht="16.5">
      <c r="A58" s="11">
        <v>8</v>
      </c>
      <c r="B58" s="12" t="s">
        <v>95</v>
      </c>
      <c r="C58" s="12" t="s">
        <v>96</v>
      </c>
      <c r="D58" s="12" t="s">
        <v>64</v>
      </c>
      <c r="E58" s="11">
        <v>1963</v>
      </c>
      <c r="F58" s="13">
        <v>0.09858796296296296</v>
      </c>
      <c r="G58" s="9">
        <f>E58-$E$50</f>
        <v>17</v>
      </c>
      <c r="H58" s="10">
        <f t="shared" si="1"/>
        <v>0.12219907407407407</v>
      </c>
      <c r="I58" s="11">
        <v>8</v>
      </c>
    </row>
    <row r="59" spans="1:9" ht="16.5">
      <c r="A59" s="11">
        <v>9</v>
      </c>
      <c r="B59" s="12" t="s">
        <v>81</v>
      </c>
      <c r="C59" s="12" t="s">
        <v>82</v>
      </c>
      <c r="D59" s="12" t="s">
        <v>20</v>
      </c>
      <c r="E59" s="11">
        <v>1981</v>
      </c>
      <c r="F59" s="13">
        <v>0.07662037037037038</v>
      </c>
      <c r="G59" s="9">
        <f>E59-$E$50</f>
        <v>35</v>
      </c>
      <c r="H59" s="10">
        <f t="shared" si="1"/>
        <v>0.1252314814814815</v>
      </c>
      <c r="I59" s="11">
        <v>9</v>
      </c>
    </row>
    <row r="60" spans="1:9" ht="16.5">
      <c r="A60" s="11">
        <v>10</v>
      </c>
      <c r="B60" s="12" t="s">
        <v>99</v>
      </c>
      <c r="C60" s="12" t="s">
        <v>100</v>
      </c>
      <c r="D60" s="12" t="s">
        <v>15</v>
      </c>
      <c r="E60" s="11">
        <v>1953</v>
      </c>
      <c r="F60" s="13">
        <v>0.1257638888888889</v>
      </c>
      <c r="G60" s="9">
        <f>E60-$E$50</f>
        <v>7</v>
      </c>
      <c r="H60" s="10">
        <f t="shared" si="1"/>
        <v>0.1354861111111111</v>
      </c>
      <c r="I60" s="11">
        <v>10</v>
      </c>
    </row>
    <row r="61" spans="1:9" ht="16.5">
      <c r="A61" s="11">
        <v>11</v>
      </c>
      <c r="B61" s="12" t="s">
        <v>97</v>
      </c>
      <c r="C61" s="12" t="s">
        <v>93</v>
      </c>
      <c r="D61" s="12" t="s">
        <v>43</v>
      </c>
      <c r="E61" s="11">
        <v>1964</v>
      </c>
      <c r="F61" s="13">
        <v>0.11166666666666665</v>
      </c>
      <c r="G61" s="9">
        <f>E61-$E$50</f>
        <v>18</v>
      </c>
      <c r="H61" s="10">
        <f t="shared" si="1"/>
        <v>0.13666666666666666</v>
      </c>
      <c r="I61" s="11">
        <v>11</v>
      </c>
    </row>
    <row r="62" spans="1:9" ht="16.5">
      <c r="A62" s="11">
        <v>12</v>
      </c>
      <c r="B62" s="12" t="s">
        <v>98</v>
      </c>
      <c r="C62" s="12" t="s">
        <v>93</v>
      </c>
      <c r="D62" s="12" t="s">
        <v>37</v>
      </c>
      <c r="E62" s="11">
        <v>1965</v>
      </c>
      <c r="F62" s="13">
        <v>0.12040509259259259</v>
      </c>
      <c r="G62" s="9">
        <f>E62-$E$50</f>
        <v>19</v>
      </c>
      <c r="H62" s="10">
        <f t="shared" si="1"/>
        <v>0.14679398148148148</v>
      </c>
      <c r="I62" s="11">
        <v>12</v>
      </c>
    </row>
    <row r="63" spans="1:9" ht="16.5">
      <c r="A63" s="11">
        <v>13</v>
      </c>
      <c r="B63" s="12" t="s">
        <v>105</v>
      </c>
      <c r="C63" s="12" t="s">
        <v>91</v>
      </c>
      <c r="D63" s="12" t="s">
        <v>43</v>
      </c>
      <c r="E63" s="11">
        <v>1946</v>
      </c>
      <c r="F63" s="13">
        <v>0.16581018518518517</v>
      </c>
      <c r="G63" s="9">
        <f>E63-$E$50</f>
        <v>0</v>
      </c>
      <c r="H63" s="10">
        <f t="shared" si="1"/>
        <v>0.16581018518518517</v>
      </c>
      <c r="I63" s="11">
        <v>13</v>
      </c>
    </row>
    <row r="64" spans="1:9" ht="16.5">
      <c r="A64" s="11">
        <v>14</v>
      </c>
      <c r="B64" s="12" t="s">
        <v>104</v>
      </c>
      <c r="C64" s="12" t="s">
        <v>102</v>
      </c>
      <c r="D64" s="12" t="s">
        <v>68</v>
      </c>
      <c r="E64" s="11">
        <v>1949</v>
      </c>
      <c r="F64" s="13">
        <v>0.16309027777777776</v>
      </c>
      <c r="G64" s="9">
        <f>E64-$E$50</f>
        <v>3</v>
      </c>
      <c r="H64" s="10">
        <f t="shared" si="1"/>
        <v>0.16725694444444444</v>
      </c>
      <c r="I64" s="11">
        <v>14</v>
      </c>
    </row>
    <row r="65" spans="1:9" ht="16.5">
      <c r="A65" s="11">
        <v>15</v>
      </c>
      <c r="B65" s="12" t="s">
        <v>103</v>
      </c>
      <c r="C65" s="12" t="s">
        <v>100</v>
      </c>
      <c r="D65" s="12" t="s">
        <v>68</v>
      </c>
      <c r="E65" s="11">
        <v>1953</v>
      </c>
      <c r="F65" s="13">
        <v>0.15971064814814814</v>
      </c>
      <c r="G65" s="9">
        <f>E65-$E$50</f>
        <v>7</v>
      </c>
      <c r="H65" s="10">
        <f t="shared" si="1"/>
        <v>0.16943287037037036</v>
      </c>
      <c r="I65" s="11">
        <v>15</v>
      </c>
    </row>
    <row r="66" spans="1:9" ht="16.5">
      <c r="A66" s="11">
        <v>16</v>
      </c>
      <c r="B66" s="12" t="s">
        <v>101</v>
      </c>
      <c r="C66" s="12" t="s">
        <v>102</v>
      </c>
      <c r="D66" s="12" t="s">
        <v>37</v>
      </c>
      <c r="E66" s="11">
        <v>1965</v>
      </c>
      <c r="F66" s="13">
        <v>0.14336805555555557</v>
      </c>
      <c r="G66" s="9">
        <f>E66-$E$50</f>
        <v>19</v>
      </c>
      <c r="H66" s="10">
        <f t="shared" si="1"/>
        <v>0.16975694444444445</v>
      </c>
      <c r="I66" s="11">
        <v>16</v>
      </c>
    </row>
    <row r="93" spans="1:9" ht="18">
      <c r="A93" s="15" t="s">
        <v>0</v>
      </c>
      <c r="B93" s="15"/>
      <c r="C93" s="15"/>
      <c r="D93" s="15"/>
      <c r="E93" s="15"/>
      <c r="F93" s="15"/>
      <c r="G93" s="15"/>
      <c r="H93" s="15"/>
      <c r="I93" s="15"/>
    </row>
    <row r="95" ht="15.75">
      <c r="D95" s="6" t="s">
        <v>108</v>
      </c>
    </row>
    <row r="96" spans="1:10" ht="49.5">
      <c r="A96" s="8" t="s">
        <v>1</v>
      </c>
      <c r="B96" s="8" t="s">
        <v>2</v>
      </c>
      <c r="C96" s="8" t="s">
        <v>3</v>
      </c>
      <c r="D96" s="8" t="s">
        <v>5</v>
      </c>
      <c r="E96" s="8" t="s">
        <v>4</v>
      </c>
      <c r="F96" s="8" t="s">
        <v>6</v>
      </c>
      <c r="G96" s="8" t="s">
        <v>111</v>
      </c>
      <c r="H96" s="8" t="s">
        <v>110</v>
      </c>
      <c r="I96" s="8" t="s">
        <v>7</v>
      </c>
      <c r="J96" s="3"/>
    </row>
    <row r="97" spans="1:10" ht="16.5" hidden="1">
      <c r="A97" s="8"/>
      <c r="B97" s="8"/>
      <c r="C97" s="8"/>
      <c r="D97" s="8"/>
      <c r="E97" s="9"/>
      <c r="F97" s="9"/>
      <c r="G97" s="9"/>
      <c r="H97" s="9"/>
      <c r="I97" s="8"/>
      <c r="J97" s="3"/>
    </row>
    <row r="98" spans="1:10" ht="16.5" hidden="1">
      <c r="A98" s="8"/>
      <c r="B98" s="8"/>
      <c r="C98" s="8"/>
      <c r="D98" s="8"/>
      <c r="E98" s="9">
        <v>1937</v>
      </c>
      <c r="F98" s="10">
        <v>0.001388888888888889</v>
      </c>
      <c r="G98" s="9"/>
      <c r="H98" s="9"/>
      <c r="I98" s="8"/>
      <c r="J98" s="3"/>
    </row>
    <row r="99" spans="1:9" ht="16.5">
      <c r="A99" s="11">
        <v>1</v>
      </c>
      <c r="B99" s="12" t="s">
        <v>13</v>
      </c>
      <c r="C99" s="12" t="s">
        <v>14</v>
      </c>
      <c r="D99" s="12" t="s">
        <v>15</v>
      </c>
      <c r="E99" s="11">
        <v>1956</v>
      </c>
      <c r="F99" s="13">
        <v>0.09268518518518519</v>
      </c>
      <c r="G99" s="9">
        <f>E99-$E$98</f>
        <v>19</v>
      </c>
      <c r="H99" s="10">
        <f>F99+G99*$F$98</f>
        <v>0.11907407407407408</v>
      </c>
      <c r="I99" s="11">
        <v>1</v>
      </c>
    </row>
    <row r="100" spans="1:9" ht="16.5">
      <c r="A100" s="11">
        <v>2</v>
      </c>
      <c r="B100" s="12" t="s">
        <v>11</v>
      </c>
      <c r="C100" s="12" t="s">
        <v>12</v>
      </c>
      <c r="D100" s="12" t="s">
        <v>10</v>
      </c>
      <c r="E100" s="11">
        <v>1962</v>
      </c>
      <c r="F100" s="13">
        <v>0.09113425925925926</v>
      </c>
      <c r="G100" s="9">
        <f>E100-$E$98</f>
        <v>25</v>
      </c>
      <c r="H100" s="10">
        <f>F100+G100*$F$98</f>
        <v>0.12585648148148149</v>
      </c>
      <c r="I100" s="11">
        <v>2</v>
      </c>
    </row>
    <row r="101" spans="1:9" ht="16.5">
      <c r="A101" s="11">
        <v>3</v>
      </c>
      <c r="B101" s="12" t="s">
        <v>38</v>
      </c>
      <c r="C101" s="12" t="s">
        <v>31</v>
      </c>
      <c r="D101" s="12" t="s">
        <v>10</v>
      </c>
      <c r="E101" s="11">
        <v>1944</v>
      </c>
      <c r="F101" s="13">
        <v>0.11958333333333333</v>
      </c>
      <c r="G101" s="9">
        <f>E101-$E$98</f>
        <v>7</v>
      </c>
      <c r="H101" s="10">
        <f>F101+G101*$F$98</f>
        <v>0.12930555555555556</v>
      </c>
      <c r="I101" s="11">
        <v>3</v>
      </c>
    </row>
    <row r="102" spans="1:9" ht="16.5">
      <c r="A102" s="11">
        <v>4</v>
      </c>
      <c r="B102" s="12" t="s">
        <v>30</v>
      </c>
      <c r="C102" s="12" t="s">
        <v>31</v>
      </c>
      <c r="D102" s="12" t="s">
        <v>32</v>
      </c>
      <c r="E102" s="11">
        <v>1950</v>
      </c>
      <c r="F102" s="13">
        <v>0.1191550925925926</v>
      </c>
      <c r="G102" s="9">
        <f>E102-$E$98</f>
        <v>13</v>
      </c>
      <c r="H102" s="10">
        <f>F102+G102*$F$98</f>
        <v>0.13721064814814815</v>
      </c>
      <c r="I102" s="11">
        <v>4</v>
      </c>
    </row>
    <row r="103" spans="1:9" ht="16.5">
      <c r="A103" s="11">
        <v>5</v>
      </c>
      <c r="B103" s="12" t="s">
        <v>24</v>
      </c>
      <c r="C103" s="12" t="s">
        <v>25</v>
      </c>
      <c r="D103" s="12" t="s">
        <v>26</v>
      </c>
      <c r="E103" s="11">
        <v>1963</v>
      </c>
      <c r="F103" s="13">
        <v>0.1021412037037037</v>
      </c>
      <c r="G103" s="9">
        <f>E103-$E$98</f>
        <v>26</v>
      </c>
      <c r="H103" s="10">
        <f>F103+G103*$F$98</f>
        <v>0.13825231481481481</v>
      </c>
      <c r="I103" s="11">
        <v>5</v>
      </c>
    </row>
    <row r="104" spans="1:9" ht="16.5">
      <c r="A104" s="11">
        <v>6</v>
      </c>
      <c r="B104" s="12" t="s">
        <v>8</v>
      </c>
      <c r="C104" s="12" t="s">
        <v>9</v>
      </c>
      <c r="D104" s="12" t="s">
        <v>10</v>
      </c>
      <c r="E104" s="9">
        <v>1974</v>
      </c>
      <c r="F104" s="13">
        <v>0.08746527777777778</v>
      </c>
      <c r="G104" s="9">
        <f>E104-$E$98</f>
        <v>37</v>
      </c>
      <c r="H104" s="10">
        <f>F104+G104*$F$98</f>
        <v>0.13885416666666667</v>
      </c>
      <c r="I104" s="11">
        <v>6</v>
      </c>
    </row>
    <row r="105" spans="1:9" ht="16.5">
      <c r="A105" s="11">
        <v>7</v>
      </c>
      <c r="B105" s="12" t="s">
        <v>16</v>
      </c>
      <c r="C105" s="12" t="s">
        <v>17</v>
      </c>
      <c r="D105" s="12" t="s">
        <v>10</v>
      </c>
      <c r="E105" s="11">
        <v>1973</v>
      </c>
      <c r="F105" s="13">
        <v>0.09604166666666668</v>
      </c>
      <c r="G105" s="9">
        <f>E105-$E$98</f>
        <v>36</v>
      </c>
      <c r="H105" s="10">
        <f>F105+G105*$F$98</f>
        <v>0.14604166666666668</v>
      </c>
      <c r="I105" s="11">
        <v>7</v>
      </c>
    </row>
    <row r="106" spans="1:9" ht="16.5">
      <c r="A106" s="11">
        <v>8</v>
      </c>
      <c r="B106" s="12" t="s">
        <v>42</v>
      </c>
      <c r="C106" s="12" t="s">
        <v>12</v>
      </c>
      <c r="D106" s="12" t="s">
        <v>43</v>
      </c>
      <c r="E106" s="11">
        <v>1948</v>
      </c>
      <c r="F106" s="13">
        <v>0.13228009259259257</v>
      </c>
      <c r="G106" s="9">
        <f>E106-$E$98</f>
        <v>11</v>
      </c>
      <c r="H106" s="10">
        <f>F106+G106*$F$98</f>
        <v>0.14755787037037035</v>
      </c>
      <c r="I106" s="11">
        <v>8</v>
      </c>
    </row>
    <row r="107" spans="1:9" ht="16.5">
      <c r="A107" s="11">
        <v>9</v>
      </c>
      <c r="B107" s="12" t="s">
        <v>21</v>
      </c>
      <c r="C107" s="12" t="s">
        <v>22</v>
      </c>
      <c r="D107" s="12" t="s">
        <v>23</v>
      </c>
      <c r="E107" s="11">
        <v>1973</v>
      </c>
      <c r="F107" s="13">
        <v>0.10334490740740741</v>
      </c>
      <c r="G107" s="9">
        <f>E107-$E$98</f>
        <v>36</v>
      </c>
      <c r="H107" s="10">
        <f>F107+G107*$F$98</f>
        <v>0.15334490740740742</v>
      </c>
      <c r="I107" s="11">
        <v>9</v>
      </c>
    </row>
    <row r="108" spans="1:9" ht="16.5">
      <c r="A108" s="11">
        <v>10</v>
      </c>
      <c r="B108" s="12" t="s">
        <v>18</v>
      </c>
      <c r="C108" s="12" t="s">
        <v>19</v>
      </c>
      <c r="D108" s="12" t="s">
        <v>20</v>
      </c>
      <c r="E108" s="11">
        <v>1979</v>
      </c>
      <c r="F108" s="13">
        <v>0.09520833333333334</v>
      </c>
      <c r="G108" s="9">
        <f>E108-$E$98</f>
        <v>42</v>
      </c>
      <c r="H108" s="10">
        <f>F108+G108*$F$98</f>
        <v>0.1535416666666667</v>
      </c>
      <c r="I108" s="11">
        <v>10</v>
      </c>
    </row>
    <row r="109" spans="1:9" ht="16.5">
      <c r="A109" s="11">
        <v>11</v>
      </c>
      <c r="B109" s="12" t="s">
        <v>27</v>
      </c>
      <c r="C109" s="12" t="s">
        <v>28</v>
      </c>
      <c r="D109" s="12" t="s">
        <v>29</v>
      </c>
      <c r="E109" s="11">
        <v>1968</v>
      </c>
      <c r="F109" s="13">
        <v>0.11585648148148148</v>
      </c>
      <c r="G109" s="9">
        <f>E109-$E$98</f>
        <v>31</v>
      </c>
      <c r="H109" s="10">
        <f>F109+G109*$F$98</f>
        <v>0.15891203703703705</v>
      </c>
      <c r="I109" s="11">
        <v>11</v>
      </c>
    </row>
    <row r="110" spans="1:9" ht="16.5">
      <c r="A110" s="11">
        <v>12</v>
      </c>
      <c r="B110" s="12" t="s">
        <v>35</v>
      </c>
      <c r="C110" s="12" t="s">
        <v>36</v>
      </c>
      <c r="D110" s="12" t="s">
        <v>37</v>
      </c>
      <c r="E110" s="11">
        <v>1966</v>
      </c>
      <c r="F110" s="13">
        <v>0.1208449074074074</v>
      </c>
      <c r="G110" s="9">
        <f>E110-$E$98</f>
        <v>29</v>
      </c>
      <c r="H110" s="10">
        <f>F110+G110*$F$98</f>
        <v>0.1611226851851852</v>
      </c>
      <c r="I110" s="11">
        <v>12</v>
      </c>
    </row>
    <row r="111" spans="1:9" ht="16.5">
      <c r="A111" s="11">
        <v>13</v>
      </c>
      <c r="B111" s="12" t="s">
        <v>41</v>
      </c>
      <c r="C111" s="12" t="s">
        <v>12</v>
      </c>
      <c r="D111" s="12" t="s">
        <v>37</v>
      </c>
      <c r="E111" s="11">
        <v>1966</v>
      </c>
      <c r="F111" s="13">
        <v>0.12469907407407409</v>
      </c>
      <c r="G111" s="9">
        <f>E111-$E$98</f>
        <v>29</v>
      </c>
      <c r="H111" s="10">
        <f>F111+G111*$F$98</f>
        <v>0.16497685185185187</v>
      </c>
      <c r="I111" s="11">
        <v>13</v>
      </c>
    </row>
    <row r="112" spans="1:9" ht="16.5">
      <c r="A112" s="11">
        <v>14</v>
      </c>
      <c r="B112" s="12" t="s">
        <v>57</v>
      </c>
      <c r="C112" s="12" t="s">
        <v>58</v>
      </c>
      <c r="D112" s="12" t="s">
        <v>37</v>
      </c>
      <c r="E112" s="11">
        <v>1940</v>
      </c>
      <c r="F112" s="13">
        <v>0.16424768518518518</v>
      </c>
      <c r="G112" s="9">
        <f>E112-$E$98</f>
        <v>3</v>
      </c>
      <c r="H112" s="10">
        <f>F112+G112*$F$98</f>
        <v>0.16841435185185186</v>
      </c>
      <c r="I112" s="11">
        <v>14</v>
      </c>
    </row>
    <row r="113" spans="1:9" ht="16.5">
      <c r="A113" s="11">
        <v>15</v>
      </c>
      <c r="B113" s="12" t="s">
        <v>39</v>
      </c>
      <c r="C113" s="12" t="s">
        <v>36</v>
      </c>
      <c r="D113" s="12" t="s">
        <v>40</v>
      </c>
      <c r="E113" s="11">
        <v>1968</v>
      </c>
      <c r="F113" s="13">
        <v>0.13054398148148147</v>
      </c>
      <c r="G113" s="9">
        <f>E113-$E$98</f>
        <v>31</v>
      </c>
      <c r="H113" s="10">
        <f>F113+G113*$F$98</f>
        <v>0.173599537037037</v>
      </c>
      <c r="I113" s="11">
        <v>15</v>
      </c>
    </row>
    <row r="114" spans="1:9" ht="16.5">
      <c r="A114" s="11">
        <v>16</v>
      </c>
      <c r="B114" s="12" t="s">
        <v>51</v>
      </c>
      <c r="C114" s="12" t="s">
        <v>36</v>
      </c>
      <c r="D114" s="12" t="s">
        <v>52</v>
      </c>
      <c r="E114" s="11">
        <v>1954</v>
      </c>
      <c r="F114" s="13">
        <v>0.16479166666666667</v>
      </c>
      <c r="G114" s="9">
        <f>E114-$E$98</f>
        <v>17</v>
      </c>
      <c r="H114" s="10">
        <f>F114+G114*$F$98</f>
        <v>0.18840277777777778</v>
      </c>
      <c r="I114" s="11">
        <v>16</v>
      </c>
    </row>
    <row r="115" spans="1:9" ht="16.5">
      <c r="A115" s="11">
        <v>17</v>
      </c>
      <c r="B115" s="12" t="s">
        <v>48</v>
      </c>
      <c r="C115" s="12" t="s">
        <v>49</v>
      </c>
      <c r="D115" s="12" t="s">
        <v>50</v>
      </c>
      <c r="E115" s="11">
        <v>1970</v>
      </c>
      <c r="F115" s="13">
        <v>0.15799768518518517</v>
      </c>
      <c r="G115" s="9">
        <f>E115-$E$98</f>
        <v>33</v>
      </c>
      <c r="H115" s="10">
        <f>F115+G115*$F$98</f>
        <v>0.2038310185185185</v>
      </c>
      <c r="I115" s="11">
        <v>17</v>
      </c>
    </row>
    <row r="116" spans="1:9" ht="16.5">
      <c r="A116" s="11">
        <v>18</v>
      </c>
      <c r="B116" s="12" t="s">
        <v>63</v>
      </c>
      <c r="C116" s="12" t="s">
        <v>36</v>
      </c>
      <c r="D116" s="12" t="s">
        <v>64</v>
      </c>
      <c r="E116" s="11">
        <v>1948</v>
      </c>
      <c r="F116" s="13">
        <v>0.22968750000000002</v>
      </c>
      <c r="G116" s="9">
        <f>E116-$E$98</f>
        <v>11</v>
      </c>
      <c r="H116" s="10">
        <f>F116+G116*$F$98</f>
        <v>0.2449652777777778</v>
      </c>
      <c r="I116" s="11">
        <v>18</v>
      </c>
    </row>
    <row r="119" ht="15.75">
      <c r="D119" s="6" t="s">
        <v>109</v>
      </c>
    </row>
    <row r="120" spans="1:10" ht="49.5">
      <c r="A120" s="8" t="s">
        <v>1</v>
      </c>
      <c r="B120" s="8" t="s">
        <v>2</v>
      </c>
      <c r="C120" s="8" t="s">
        <v>3</v>
      </c>
      <c r="D120" s="8" t="s">
        <v>5</v>
      </c>
      <c r="E120" s="8" t="s">
        <v>4</v>
      </c>
      <c r="F120" s="8" t="s">
        <v>6</v>
      </c>
      <c r="G120" s="8" t="s">
        <v>111</v>
      </c>
      <c r="H120" s="8" t="s">
        <v>110</v>
      </c>
      <c r="I120" s="8" t="s">
        <v>7</v>
      </c>
      <c r="J120" s="3"/>
    </row>
    <row r="121" spans="1:10" ht="16.5" hidden="1">
      <c r="A121" s="8"/>
      <c r="B121" s="8"/>
      <c r="C121" s="8"/>
      <c r="D121" s="8"/>
      <c r="E121" s="9">
        <v>1946</v>
      </c>
      <c r="F121" s="10">
        <v>0.001388888888888889</v>
      </c>
      <c r="G121" s="9"/>
      <c r="H121" s="9"/>
      <c r="I121" s="8"/>
      <c r="J121" s="3"/>
    </row>
    <row r="122" spans="1:10" ht="16.5">
      <c r="A122" s="11">
        <v>1</v>
      </c>
      <c r="B122" s="12" t="s">
        <v>88</v>
      </c>
      <c r="C122" s="12" t="s">
        <v>89</v>
      </c>
      <c r="D122" s="12" t="s">
        <v>15</v>
      </c>
      <c r="E122" s="11">
        <v>1950</v>
      </c>
      <c r="F122" s="13">
        <v>0.11450231481481482</v>
      </c>
      <c r="G122" s="9">
        <f>E122-$E$121</f>
        <v>4</v>
      </c>
      <c r="H122" s="10">
        <f>F122+G122*$F$50</f>
        <v>0.12005787037037037</v>
      </c>
      <c r="I122" s="11">
        <v>1</v>
      </c>
      <c r="J122" s="3"/>
    </row>
    <row r="123" spans="1:9" ht="16.5">
      <c r="A123" s="11">
        <v>2</v>
      </c>
      <c r="B123" s="12" t="s">
        <v>79</v>
      </c>
      <c r="C123" s="12" t="s">
        <v>80</v>
      </c>
      <c r="D123" s="12" t="s">
        <v>23</v>
      </c>
      <c r="E123" s="11">
        <v>1969</v>
      </c>
      <c r="F123" s="13">
        <v>0.09912037037037037</v>
      </c>
      <c r="G123" s="9">
        <f>E123-$E$121</f>
        <v>23</v>
      </c>
      <c r="H123" s="10">
        <f>F123+G123*$F$50</f>
        <v>0.13106481481481483</v>
      </c>
      <c r="I123" s="11">
        <v>2</v>
      </c>
    </row>
    <row r="124" spans="1:9" ht="16.5">
      <c r="A124" s="11">
        <v>3</v>
      </c>
      <c r="B124" s="12" t="s">
        <v>86</v>
      </c>
      <c r="C124" s="12" t="s">
        <v>87</v>
      </c>
      <c r="D124" s="12" t="s">
        <v>77</v>
      </c>
      <c r="E124" s="11">
        <v>1972</v>
      </c>
      <c r="F124" s="13">
        <v>0.10333333333333333</v>
      </c>
      <c r="G124" s="9">
        <f>E124-$E$121</f>
        <v>26</v>
      </c>
      <c r="H124" s="10">
        <f>F124+G124*$F$50</f>
        <v>0.13944444444444445</v>
      </c>
      <c r="I124" s="11">
        <v>3</v>
      </c>
    </row>
    <row r="125" spans="1:9" ht="16.5">
      <c r="A125" s="11">
        <v>4</v>
      </c>
      <c r="B125" s="12" t="s">
        <v>83</v>
      </c>
      <c r="C125" s="12" t="s">
        <v>84</v>
      </c>
      <c r="D125" s="12" t="s">
        <v>85</v>
      </c>
      <c r="E125" s="11">
        <v>1973</v>
      </c>
      <c r="F125" s="13">
        <v>0.10690972222222223</v>
      </c>
      <c r="G125" s="9">
        <f>E125-$E$121</f>
        <v>27</v>
      </c>
      <c r="H125" s="10">
        <f>F125+G125*$F$50</f>
        <v>0.14440972222222223</v>
      </c>
      <c r="I125" s="11">
        <v>4</v>
      </c>
    </row>
    <row r="126" spans="1:9" ht="16.5">
      <c r="A126" s="11">
        <v>5</v>
      </c>
      <c r="B126" s="12" t="s">
        <v>90</v>
      </c>
      <c r="C126" s="12" t="s">
        <v>91</v>
      </c>
      <c r="D126" s="12" t="s">
        <v>15</v>
      </c>
      <c r="E126" s="11">
        <v>1963</v>
      </c>
      <c r="F126" s="13">
        <v>0.12234953703703703</v>
      </c>
      <c r="G126" s="9">
        <f>E126-$E$121</f>
        <v>17</v>
      </c>
      <c r="H126" s="10">
        <f>F126+G126*$F$50</f>
        <v>0.14596064814814813</v>
      </c>
      <c r="I126" s="11">
        <v>5</v>
      </c>
    </row>
    <row r="127" spans="1:9" ht="16.5">
      <c r="A127" s="11">
        <v>6</v>
      </c>
      <c r="B127" s="12" t="s">
        <v>81</v>
      </c>
      <c r="C127" s="12" t="s">
        <v>82</v>
      </c>
      <c r="D127" s="12" t="s">
        <v>20</v>
      </c>
      <c r="E127" s="11">
        <v>1981</v>
      </c>
      <c r="F127" s="13">
        <v>0.10048611111111111</v>
      </c>
      <c r="G127" s="9">
        <f>E127-$E$121</f>
        <v>35</v>
      </c>
      <c r="H127" s="10">
        <f>F127+G127*$F$50</f>
        <v>0.14909722222222221</v>
      </c>
      <c r="I127" s="11">
        <v>6</v>
      </c>
    </row>
    <row r="128" spans="1:9" ht="16.5">
      <c r="A128" s="11">
        <v>7</v>
      </c>
      <c r="B128" s="12" t="s">
        <v>92</v>
      </c>
      <c r="C128" s="12" t="s">
        <v>93</v>
      </c>
      <c r="D128" s="12" t="s">
        <v>15</v>
      </c>
      <c r="E128" s="11">
        <v>1968</v>
      </c>
      <c r="F128" s="13">
        <v>0.12159722222222223</v>
      </c>
      <c r="G128" s="9">
        <f>E128-$E$121</f>
        <v>22</v>
      </c>
      <c r="H128" s="10">
        <f>F128+G128*$F$50</f>
        <v>0.1521527777777778</v>
      </c>
      <c r="I128" s="11">
        <v>7</v>
      </c>
    </row>
    <row r="129" spans="1:9" ht="16.5">
      <c r="A129" s="11">
        <v>8</v>
      </c>
      <c r="B129" s="12" t="s">
        <v>95</v>
      </c>
      <c r="C129" s="12" t="s">
        <v>96</v>
      </c>
      <c r="D129" s="12" t="s">
        <v>64</v>
      </c>
      <c r="E129" s="11">
        <v>1963</v>
      </c>
      <c r="F129" s="13">
        <v>0.14055555555555554</v>
      </c>
      <c r="G129" s="9">
        <f>E129-$E$121</f>
        <v>17</v>
      </c>
      <c r="H129" s="10">
        <f>F129+G129*$F$50</f>
        <v>0.16416666666666666</v>
      </c>
      <c r="I129" s="11">
        <v>8</v>
      </c>
    </row>
    <row r="130" spans="1:9" ht="16.5">
      <c r="A130" s="11">
        <v>9</v>
      </c>
      <c r="B130" s="12" t="s">
        <v>98</v>
      </c>
      <c r="C130" s="12" t="s">
        <v>93</v>
      </c>
      <c r="D130" s="12" t="s">
        <v>37</v>
      </c>
      <c r="E130" s="11">
        <v>1965</v>
      </c>
      <c r="F130" s="13">
        <v>0.16921296296296295</v>
      </c>
      <c r="G130" s="9">
        <f>E130-$E$121</f>
        <v>19</v>
      </c>
      <c r="H130" s="10">
        <f>F130+G130*$F$50</f>
        <v>0.19560185185185183</v>
      </c>
      <c r="I130" s="11">
        <v>9</v>
      </c>
    </row>
    <row r="131" spans="1:9" ht="16.5">
      <c r="A131" s="11">
        <v>10</v>
      </c>
      <c r="B131" s="12" t="s">
        <v>105</v>
      </c>
      <c r="C131" s="12" t="s">
        <v>91</v>
      </c>
      <c r="D131" s="12" t="s">
        <v>43</v>
      </c>
      <c r="E131" s="11">
        <v>1946</v>
      </c>
      <c r="F131" s="13">
        <v>0.21050925925925926</v>
      </c>
      <c r="G131" s="9">
        <f>E131-$E$121</f>
        <v>0</v>
      </c>
      <c r="H131" s="10">
        <f>F131+G131*$F$50</f>
        <v>0.21050925925925926</v>
      </c>
      <c r="I131" s="11">
        <v>10</v>
      </c>
    </row>
    <row r="132" spans="1:9" ht="16.5">
      <c r="A132" s="11">
        <v>11</v>
      </c>
      <c r="B132" s="12" t="s">
        <v>104</v>
      </c>
      <c r="C132" s="12" t="s">
        <v>102</v>
      </c>
      <c r="D132" s="12" t="s">
        <v>68</v>
      </c>
      <c r="E132" s="11">
        <v>1949</v>
      </c>
      <c r="F132" s="13">
        <v>0.20783564814814814</v>
      </c>
      <c r="G132" s="9">
        <f>E132-$E$121</f>
        <v>3</v>
      </c>
      <c r="H132" s="10">
        <f>F132+G132*$F$50</f>
        <v>0.21200231481481482</v>
      </c>
      <c r="I132" s="11">
        <v>11</v>
      </c>
    </row>
    <row r="133" spans="1:9" ht="16.5">
      <c r="A133" s="11">
        <v>12</v>
      </c>
      <c r="B133" s="12" t="s">
        <v>101</v>
      </c>
      <c r="C133" s="12" t="s">
        <v>102</v>
      </c>
      <c r="D133" s="12" t="s">
        <v>37</v>
      </c>
      <c r="E133" s="11">
        <v>1965</v>
      </c>
      <c r="F133" s="13">
        <v>0.19063657407407408</v>
      </c>
      <c r="G133" s="9">
        <f>E133-$E$121</f>
        <v>19</v>
      </c>
      <c r="H133" s="10">
        <f>F133+G133*$F$50</f>
        <v>0.21702546296296296</v>
      </c>
      <c r="I133" s="11">
        <v>12</v>
      </c>
    </row>
  </sheetData>
  <sheetProtection/>
  <mergeCells count="3">
    <mergeCell ref="A1:I1"/>
    <mergeCell ref="A46:I46"/>
    <mergeCell ref="A93:I9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2014-10-11T13:56:33Z</cp:lastPrinted>
  <dcterms:created xsi:type="dcterms:W3CDTF">2014-10-11T11:40:21Z</dcterms:created>
  <dcterms:modified xsi:type="dcterms:W3CDTF">2014-10-11T13:58:28Z</dcterms:modified>
  <cp:category/>
  <cp:version/>
  <cp:contentType/>
  <cp:contentStatus/>
</cp:coreProperties>
</file>