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<sst xmlns="http://schemas.openxmlformats.org/spreadsheetml/2006/main" count="525" uniqueCount="209">
  <si>
    <t>Андрей</t>
  </si>
  <si>
    <t>Репин</t>
  </si>
  <si>
    <t>Евгений</t>
  </si>
  <si>
    <t>Дмитрий</t>
  </si>
  <si>
    <t>Бабаев</t>
  </si>
  <si>
    <t>Елена</t>
  </si>
  <si>
    <t>Черницкая</t>
  </si>
  <si>
    <t>Юлия</t>
  </si>
  <si>
    <t>Максим</t>
  </si>
  <si>
    <t>Наталия</t>
  </si>
  <si>
    <t>Анастасия</t>
  </si>
  <si>
    <t>Михаил</t>
  </si>
  <si>
    <t>Сальников</t>
  </si>
  <si>
    <t>Кулешов</t>
  </si>
  <si>
    <t>Юрий</t>
  </si>
  <si>
    <t>Новиков</t>
  </si>
  <si>
    <t>Леонов</t>
  </si>
  <si>
    <t>СДЮСШОР "Спартак"</t>
  </si>
  <si>
    <t>Фамилия</t>
  </si>
  <si>
    <t>Имя</t>
  </si>
  <si>
    <t>Никита</t>
  </si>
  <si>
    <t>Анна</t>
  </si>
  <si>
    <t>Татьяна</t>
  </si>
  <si>
    <t>Илья</t>
  </si>
  <si>
    <t>Сергей</t>
  </si>
  <si>
    <t>Усов</t>
  </si>
  <si>
    <t>Прокопишин</t>
  </si>
  <si>
    <t>Малышев</t>
  </si>
  <si>
    <t>Усова</t>
  </si>
  <si>
    <t>БОЦДЮТиЭ Ирбис</t>
  </si>
  <si>
    <t>Павел</t>
  </si>
  <si>
    <t>Марина</t>
  </si>
  <si>
    <t>Виктория</t>
  </si>
  <si>
    <t>Алена</t>
  </si>
  <si>
    <t>Екатерина</t>
  </si>
  <si>
    <t>Лукашова</t>
  </si>
  <si>
    <t>Лукашов</t>
  </si>
  <si>
    <t>Чуприна</t>
  </si>
  <si>
    <t>Братчина</t>
  </si>
  <si>
    <t>Зубкова</t>
  </si>
  <si>
    <t>ОЛИМП</t>
  </si>
  <si>
    <t>Алексей</t>
  </si>
  <si>
    <t>Евгения</t>
  </si>
  <si>
    <t>Ряполова</t>
  </si>
  <si>
    <t>Ольга</t>
  </si>
  <si>
    <t>Честова</t>
  </si>
  <si>
    <t>Вячеслав</t>
  </si>
  <si>
    <t>Волошин</t>
  </si>
  <si>
    <t xml:space="preserve">Якимов </t>
  </si>
  <si>
    <t xml:space="preserve">Виктор </t>
  </si>
  <si>
    <t>г. Пермь</t>
  </si>
  <si>
    <t>Валерий</t>
  </si>
  <si>
    <t>НОВЫЕ ЗВЁЗДЫ</t>
  </si>
  <si>
    <t xml:space="preserve">Паладиев </t>
  </si>
  <si>
    <t xml:space="preserve">Пикова </t>
  </si>
  <si>
    <t>Тяжкороб</t>
  </si>
  <si>
    <t>Лариса</t>
  </si>
  <si>
    <t>Попова</t>
  </si>
  <si>
    <t>Парфенов</t>
  </si>
  <si>
    <t>Борис</t>
  </si>
  <si>
    <t>Белгород</t>
  </si>
  <si>
    <t>БОЦДЮТиЭ</t>
  </si>
  <si>
    <t>Таврово</t>
  </si>
  <si>
    <t>Светлана</t>
  </si>
  <si>
    <t>Иван</t>
  </si>
  <si>
    <t>Компас</t>
  </si>
  <si>
    <t>Александрова</t>
  </si>
  <si>
    <t>Северный</t>
  </si>
  <si>
    <t xml:space="preserve">Рукавицын </t>
  </si>
  <si>
    <t>Николай</t>
  </si>
  <si>
    <t>Губкинский район</t>
  </si>
  <si>
    <t>Г.р.</t>
  </si>
  <si>
    <t>Команда</t>
  </si>
  <si>
    <t xml:space="preserve">Шикин </t>
  </si>
  <si>
    <t>22.02 2010 г.</t>
  </si>
  <si>
    <t>Ж-17-34 (25 км )</t>
  </si>
  <si>
    <t>№</t>
  </si>
  <si>
    <t>Ж--35 и старше (25 км )</t>
  </si>
  <si>
    <t>Ж-12,5 км</t>
  </si>
  <si>
    <t>М-17-34 (25 км )</t>
  </si>
  <si>
    <t>Семернин</t>
  </si>
  <si>
    <t>Старт</t>
  </si>
  <si>
    <t>Р-т 1 кр.</t>
  </si>
  <si>
    <t>Ф-ш 1 кр.</t>
  </si>
  <si>
    <t>Результат</t>
  </si>
  <si>
    <t>Место</t>
  </si>
  <si>
    <t>Ф-ш 2 кр.</t>
  </si>
  <si>
    <t>Р-т 2 кр.</t>
  </si>
  <si>
    <t>Ф-ш 3 кр.</t>
  </si>
  <si>
    <t>Р-т 3 кр.</t>
  </si>
  <si>
    <t>Ф-ш 4 кр.</t>
  </si>
  <si>
    <t>Р-т 4 кр.</t>
  </si>
  <si>
    <t>М-17-34 (50 км )</t>
  </si>
  <si>
    <t>М-35 и старше (25 км )</t>
  </si>
  <si>
    <t>М-35 и старше (50 км )</t>
  </si>
  <si>
    <t>М-12,5 км</t>
  </si>
  <si>
    <t>Ф-ш 5 кр.</t>
  </si>
  <si>
    <t>Р-т 5 кр.</t>
  </si>
  <si>
    <t>Ф-ш 6 кр.</t>
  </si>
  <si>
    <t>Р-т 6 кр.</t>
  </si>
  <si>
    <t>Ф-ш 7 кр.</t>
  </si>
  <si>
    <t>Р-т 7 кр.</t>
  </si>
  <si>
    <t>Ф-ш 8 кр.</t>
  </si>
  <si>
    <t>Р-т 8 кр.</t>
  </si>
  <si>
    <t>Козлов</t>
  </si>
  <si>
    <t>Балюков</t>
  </si>
  <si>
    <t>Александр</t>
  </si>
  <si>
    <t>БГТУ</t>
  </si>
  <si>
    <t>Толмачев</t>
  </si>
  <si>
    <t>Руслан</t>
  </si>
  <si>
    <t>Карамышев</t>
  </si>
  <si>
    <t>Кущенко</t>
  </si>
  <si>
    <t>Новаченко</t>
  </si>
  <si>
    <t>Харьков</t>
  </si>
  <si>
    <t>Курск</t>
  </si>
  <si>
    <t>Черников</t>
  </si>
  <si>
    <t>Стародубцев</t>
  </si>
  <si>
    <t>Владимир</t>
  </si>
  <si>
    <t>Щепотин</t>
  </si>
  <si>
    <t>Миронов</t>
  </si>
  <si>
    <t>Безгин</t>
  </si>
  <si>
    <t xml:space="preserve">Вадим </t>
  </si>
  <si>
    <t>Емельянов</t>
  </si>
  <si>
    <t>Москва</t>
  </si>
  <si>
    <t>Конопелько</t>
  </si>
  <si>
    <t>Федор</t>
  </si>
  <si>
    <t>Бледных</t>
  </si>
  <si>
    <t>Савченко</t>
  </si>
  <si>
    <t>Глеб</t>
  </si>
  <si>
    <t xml:space="preserve">Глазко </t>
  </si>
  <si>
    <t>Анатолий</t>
  </si>
  <si>
    <t>Лукашев</t>
  </si>
  <si>
    <t>Мильнев</t>
  </si>
  <si>
    <t>Валуйки</t>
  </si>
  <si>
    <t>Малюков</t>
  </si>
  <si>
    <t>Коржова</t>
  </si>
  <si>
    <t>Алевтина</t>
  </si>
  <si>
    <t>Елисеева</t>
  </si>
  <si>
    <t>Дарья</t>
  </si>
  <si>
    <t>Николаева</t>
  </si>
  <si>
    <t>Галкин</t>
  </si>
  <si>
    <t>Кондратюк</t>
  </si>
  <si>
    <t>Софрино-1</t>
  </si>
  <si>
    <t>Малыхин</t>
  </si>
  <si>
    <t>Ст. Оскол</t>
  </si>
  <si>
    <t>Гаврилов</t>
  </si>
  <si>
    <t>Косенков</t>
  </si>
  <si>
    <t>Конкин</t>
  </si>
  <si>
    <t>Волков</t>
  </si>
  <si>
    <t>Демонов</t>
  </si>
  <si>
    <t>Гринев</t>
  </si>
  <si>
    <t>Ильин</t>
  </si>
  <si>
    <t>Иванников</t>
  </si>
  <si>
    <t>Воронеж</t>
  </si>
  <si>
    <t>Полянский</t>
  </si>
  <si>
    <t>Егозов</t>
  </si>
  <si>
    <t>Луговский</t>
  </si>
  <si>
    <t>Румянцев</t>
  </si>
  <si>
    <t xml:space="preserve">Лысенко </t>
  </si>
  <si>
    <t>Игорь</t>
  </si>
  <si>
    <t>Губкин</t>
  </si>
  <si>
    <t xml:space="preserve">Коротенко </t>
  </si>
  <si>
    <t>Воротынцев</t>
  </si>
  <si>
    <t xml:space="preserve">Безруков </t>
  </si>
  <si>
    <t>Еременко</t>
  </si>
  <si>
    <t>Григорий</t>
  </si>
  <si>
    <t>Нерубенко</t>
  </si>
  <si>
    <t>Шебекино</t>
  </si>
  <si>
    <t>Гайдаш</t>
  </si>
  <si>
    <t>Попов</t>
  </si>
  <si>
    <t>Спасенков</t>
  </si>
  <si>
    <t>Билоушенко</t>
  </si>
  <si>
    <t>Шкодкин</t>
  </si>
  <si>
    <t>Никельс</t>
  </si>
  <si>
    <t>Черемисин</t>
  </si>
  <si>
    <t xml:space="preserve">Астанин </t>
  </si>
  <si>
    <t>Ефименко</t>
  </si>
  <si>
    <t>Мирошниченко</t>
  </si>
  <si>
    <t>Кирил</t>
  </si>
  <si>
    <t xml:space="preserve">Степанова </t>
  </si>
  <si>
    <t>Мария</t>
  </si>
  <si>
    <t>Никифорова</t>
  </si>
  <si>
    <t>Махаева</t>
  </si>
  <si>
    <t>Оксана</t>
  </si>
  <si>
    <t>Кулешова</t>
  </si>
  <si>
    <t>Ирина</t>
  </si>
  <si>
    <t>Сальникова</t>
  </si>
  <si>
    <t>Наталья</t>
  </si>
  <si>
    <t>Пивнева</t>
  </si>
  <si>
    <t>Наточиева</t>
  </si>
  <si>
    <t>Ходячих</t>
  </si>
  <si>
    <t>Кузнецов</t>
  </si>
  <si>
    <t>Булгаков</t>
  </si>
  <si>
    <t xml:space="preserve">Репин </t>
  </si>
  <si>
    <t>Астанин</t>
  </si>
  <si>
    <t>Артем</t>
  </si>
  <si>
    <t>Солоденко</t>
  </si>
  <si>
    <t>Курочкин</t>
  </si>
  <si>
    <t>Соколы</t>
  </si>
  <si>
    <t>Роман</t>
  </si>
  <si>
    <t>Андриенко</t>
  </si>
  <si>
    <t>Пестовсикй</t>
  </si>
  <si>
    <t>Кузьменко</t>
  </si>
  <si>
    <t>Олег</t>
  </si>
  <si>
    <t>Обод</t>
  </si>
  <si>
    <t>Ляпустин</t>
  </si>
  <si>
    <t>Ж-17-34</t>
  </si>
  <si>
    <t>Лыжная гонка "Водолей 2010"</t>
  </si>
  <si>
    <t>№п/п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</si>
</sst>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409]h:mm:ss\ AM/PM;@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21" fontId="21" fillId="0" borderId="1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168" fontId="20" fillId="0" borderId="10" xfId="0" applyNumberFormat="1" applyFont="1" applyBorder="1" applyAlignment="1">
      <alignment/>
    </xf>
    <xf numFmtId="168" fontId="21" fillId="0" borderId="10" xfId="0" applyNumberFormat="1" applyFont="1" applyBorder="1" applyAlignment="1">
      <alignment/>
    </xf>
    <xf numFmtId="168" fontId="21" fillId="0" borderId="0" xfId="0" applyNumberFormat="1" applyFont="1" applyAlignment="1">
      <alignment/>
    </xf>
    <xf numFmtId="21" fontId="21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/>
    </xf>
    <xf numFmtId="46" fontId="21" fillId="0" borderId="10" xfId="0" applyNumberFormat="1" applyFont="1" applyBorder="1" applyAlignment="1">
      <alignment/>
    </xf>
    <xf numFmtId="21" fontId="21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21" fontId="21" fillId="0" borderId="10" xfId="0" applyNumberFormat="1" applyFont="1" applyFill="1" applyBorder="1" applyAlignment="1">
      <alignment/>
    </xf>
    <xf numFmtId="168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8" fontId="21" fillId="0" borderId="10" xfId="0" applyNumberFormat="1" applyFont="1" applyBorder="1" applyAlignment="1">
      <alignment horizontal="center"/>
    </xf>
    <xf numFmtId="168" fontId="21" fillId="0" borderId="10" xfId="0" applyNumberFormat="1" applyFont="1" applyFill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168" fontId="20" fillId="0" borderId="0" xfId="0" applyNumberFormat="1" applyFont="1" applyBorder="1" applyAlignment="1">
      <alignment horizontal="center"/>
    </xf>
    <xf numFmtId="168" fontId="20" fillId="0" borderId="0" xfId="0" applyNumberFormat="1" applyFont="1" applyAlignment="1">
      <alignment horizontal="center"/>
    </xf>
    <xf numFmtId="168" fontId="21" fillId="0" borderId="11" xfId="0" applyNumberFormat="1" applyFont="1" applyBorder="1" applyAlignment="1">
      <alignment/>
    </xf>
    <xf numFmtId="168" fontId="21" fillId="0" borderId="11" xfId="0" applyNumberFormat="1" applyFont="1" applyFill="1" applyBorder="1" applyAlignment="1">
      <alignment/>
    </xf>
    <xf numFmtId="168" fontId="21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168" fontId="20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21" fontId="21" fillId="0" borderId="10" xfId="0" applyNumberFormat="1" applyFont="1" applyBorder="1" applyAlignment="1">
      <alignment horizontal="center"/>
    </xf>
    <xf numFmtId="21" fontId="21" fillId="0" borderId="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21" fontId="21" fillId="0" borderId="10" xfId="0" applyNumberFormat="1" applyFont="1" applyFill="1" applyBorder="1" applyAlignment="1">
      <alignment horizontal="center"/>
    </xf>
    <xf numFmtId="21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21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8" fontId="22" fillId="0" borderId="10" xfId="0" applyNumberFormat="1" applyFont="1" applyFill="1" applyBorder="1" applyAlignment="1">
      <alignment horizontal="center"/>
    </xf>
    <xf numFmtId="168" fontId="21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tabSelected="1" zoomScalePageLayoutView="0" workbookViewId="0" topLeftCell="A7">
      <pane xSplit="5" topLeftCell="F1" activePane="topRight" state="frozen"/>
      <selection pane="topLeft" activeCell="A7" sqref="A7"/>
      <selection pane="topRight" activeCell="B6" sqref="B6:P9"/>
    </sheetView>
  </sheetViews>
  <sheetFormatPr defaultColWidth="9.140625" defaultRowHeight="15"/>
  <cols>
    <col min="1" max="1" width="4.57421875" style="8" customWidth="1"/>
    <col min="2" max="2" width="4.140625" style="8" customWidth="1"/>
    <col min="3" max="3" width="11.8515625" style="7" customWidth="1"/>
    <col min="4" max="4" width="9.00390625" style="7" customWidth="1"/>
    <col min="5" max="5" width="5.7109375" style="8" customWidth="1"/>
    <col min="6" max="6" width="16.8515625" style="7" customWidth="1"/>
    <col min="7" max="7" width="6.00390625" style="7" customWidth="1"/>
    <col min="8" max="8" width="7.00390625" style="7" customWidth="1"/>
    <col min="9" max="9" width="6.7109375" style="15" customWidth="1"/>
    <col min="10" max="10" width="6.7109375" style="7" customWidth="1"/>
    <col min="11" max="11" width="6.57421875" style="7" customWidth="1"/>
    <col min="12" max="12" width="6.7109375" style="8" customWidth="1"/>
    <col min="13" max="13" width="6.57421875" style="15" customWidth="1"/>
    <col min="14" max="14" width="6.421875" style="7" customWidth="1"/>
    <col min="15" max="15" width="6.421875" style="15" customWidth="1"/>
    <col min="16" max="16" width="6.8515625" style="28" customWidth="1"/>
    <col min="17" max="17" width="6.28125" style="1" customWidth="1"/>
    <col min="18" max="18" width="6.421875" style="7" customWidth="1"/>
    <col min="19" max="19" width="6.7109375" style="7" customWidth="1"/>
    <col min="20" max="21" width="7.421875" style="7" customWidth="1"/>
    <col min="22" max="23" width="6.421875" style="7" customWidth="1"/>
    <col min="24" max="24" width="7.28125" style="7" customWidth="1"/>
    <col min="25" max="25" width="5.421875" style="7" customWidth="1"/>
    <col min="26" max="16384" width="9.00390625" style="7" customWidth="1"/>
  </cols>
  <sheetData>
    <row r="1" spans="1:17" s="2" customFormat="1" ht="12.75">
      <c r="A1" s="1"/>
      <c r="B1" s="57" t="s">
        <v>207</v>
      </c>
      <c r="C1" s="57"/>
      <c r="D1" s="57"/>
      <c r="E1" s="57"/>
      <c r="F1" s="57"/>
      <c r="I1" s="12"/>
      <c r="L1" s="1"/>
      <c r="M1" s="12"/>
      <c r="O1" s="12"/>
      <c r="P1" s="33"/>
      <c r="Q1" s="1"/>
    </row>
    <row r="2" spans="1:17" s="2" customFormat="1" ht="12.75">
      <c r="A2" s="1"/>
      <c r="B2" s="57" t="s">
        <v>74</v>
      </c>
      <c r="C2" s="57"/>
      <c r="D2" s="57"/>
      <c r="E2" s="57"/>
      <c r="F2" s="57"/>
      <c r="I2" s="12"/>
      <c r="L2" s="1"/>
      <c r="M2" s="12"/>
      <c r="O2" s="12"/>
      <c r="P2" s="33"/>
      <c r="Q2" s="1"/>
    </row>
    <row r="3" spans="1:17" s="2" customFormat="1" ht="12.75">
      <c r="A3" s="1"/>
      <c r="B3" s="1"/>
      <c r="E3" s="1" t="s">
        <v>75</v>
      </c>
      <c r="I3" s="12"/>
      <c r="L3" s="1"/>
      <c r="M3" s="12"/>
      <c r="O3" s="12"/>
      <c r="P3" s="33"/>
      <c r="Q3" s="1"/>
    </row>
    <row r="4" spans="1:17" s="2" customFormat="1" ht="12.75">
      <c r="A4" s="3" t="s">
        <v>208</v>
      </c>
      <c r="B4" s="3" t="s">
        <v>76</v>
      </c>
      <c r="C4" s="4" t="s">
        <v>18</v>
      </c>
      <c r="D4" s="4" t="s">
        <v>19</v>
      </c>
      <c r="E4" s="3" t="s">
        <v>71</v>
      </c>
      <c r="F4" s="4" t="s">
        <v>72</v>
      </c>
      <c r="G4" s="4" t="s">
        <v>81</v>
      </c>
      <c r="H4" s="4" t="s">
        <v>83</v>
      </c>
      <c r="I4" s="13" t="s">
        <v>82</v>
      </c>
      <c r="J4" s="4" t="s">
        <v>86</v>
      </c>
      <c r="K4" s="4" t="s">
        <v>87</v>
      </c>
      <c r="L4" s="3" t="s">
        <v>88</v>
      </c>
      <c r="M4" s="13" t="s">
        <v>89</v>
      </c>
      <c r="N4" s="4" t="s">
        <v>90</v>
      </c>
      <c r="O4" s="13" t="s">
        <v>91</v>
      </c>
      <c r="P4" s="29" t="s">
        <v>84</v>
      </c>
      <c r="Q4" s="3" t="s">
        <v>85</v>
      </c>
    </row>
    <row r="5" spans="1:17" ht="12.75">
      <c r="A5" s="5">
        <v>1</v>
      </c>
      <c r="B5" s="5">
        <v>70</v>
      </c>
      <c r="C5" s="6" t="s">
        <v>168</v>
      </c>
      <c r="D5" s="6" t="s">
        <v>136</v>
      </c>
      <c r="E5" s="5">
        <v>1987</v>
      </c>
      <c r="F5" s="6" t="s">
        <v>60</v>
      </c>
      <c r="G5" s="11">
        <v>0.006944444444444444</v>
      </c>
      <c r="H5" s="11">
        <v>0.021504629629629627</v>
      </c>
      <c r="I5" s="14">
        <f>H5-G5</f>
        <v>0.014560185185185183</v>
      </c>
      <c r="J5" s="11">
        <v>0.03622685185185185</v>
      </c>
      <c r="K5" s="11">
        <f>J5-H5</f>
        <v>0.014722222222222223</v>
      </c>
      <c r="L5" s="46">
        <v>0.05112268518518518</v>
      </c>
      <c r="M5" s="14">
        <f>L5-J5</f>
        <v>0.01489583333333333</v>
      </c>
      <c r="N5" s="11">
        <v>0.06625</v>
      </c>
      <c r="O5" s="14">
        <f>N5-L5</f>
        <v>0.015127314814814823</v>
      </c>
      <c r="P5" s="25">
        <f>N5-G5</f>
        <v>0.059305555555555556</v>
      </c>
      <c r="Q5" s="3">
        <v>1</v>
      </c>
    </row>
    <row r="6" spans="1:17" ht="12.75">
      <c r="A6" s="5">
        <v>2</v>
      </c>
      <c r="B6" s="5">
        <v>55</v>
      </c>
      <c r="C6" s="6" t="s">
        <v>6</v>
      </c>
      <c r="D6" s="6" t="s">
        <v>5</v>
      </c>
      <c r="E6" s="5">
        <v>1991</v>
      </c>
      <c r="F6" s="6" t="s">
        <v>17</v>
      </c>
      <c r="G6" s="11">
        <v>0.006944444444444444</v>
      </c>
      <c r="H6" s="11">
        <v>0.021585648148148145</v>
      </c>
      <c r="I6" s="14">
        <f>H6-G6</f>
        <v>0.014641203703703701</v>
      </c>
      <c r="J6" s="11">
        <v>0.0366087962962963</v>
      </c>
      <c r="K6" s="11">
        <f>J6-H6</f>
        <v>0.015023148148148154</v>
      </c>
      <c r="L6" s="46">
        <v>0.05159722222222222</v>
      </c>
      <c r="M6" s="14">
        <f>L6-J6</f>
        <v>0.014988425925925919</v>
      </c>
      <c r="N6" s="11">
        <v>0.06693287037037036</v>
      </c>
      <c r="O6" s="14">
        <f>N6-L6</f>
        <v>0.015335648148148147</v>
      </c>
      <c r="P6" s="25">
        <f>N6-G6</f>
        <v>0.05998842592592592</v>
      </c>
      <c r="Q6" s="3">
        <v>2</v>
      </c>
    </row>
    <row r="7" spans="1:17" ht="12.75">
      <c r="A7" s="5">
        <v>4</v>
      </c>
      <c r="B7" s="5">
        <v>67</v>
      </c>
      <c r="C7" s="6" t="s">
        <v>66</v>
      </c>
      <c r="D7" s="6" t="s">
        <v>31</v>
      </c>
      <c r="E7" s="5">
        <v>1990</v>
      </c>
      <c r="F7" s="6" t="s">
        <v>60</v>
      </c>
      <c r="G7" s="11">
        <v>0.006944444444444444</v>
      </c>
      <c r="H7" s="11">
        <v>0.022650462962962966</v>
      </c>
      <c r="I7" s="14">
        <f>H7-G7</f>
        <v>0.015706018518518522</v>
      </c>
      <c r="J7" s="11">
        <v>0.03846064814814815</v>
      </c>
      <c r="K7" s="11">
        <f>J7-H7</f>
        <v>0.01581018518518518</v>
      </c>
      <c r="L7" s="46">
        <v>0.05457175925925926</v>
      </c>
      <c r="M7" s="14">
        <f>L7-J7</f>
        <v>0.01611111111111111</v>
      </c>
      <c r="N7" s="11">
        <v>0.07108796296296296</v>
      </c>
      <c r="O7" s="14">
        <f>N7-L7</f>
        <v>0.016516203703703707</v>
      </c>
      <c r="P7" s="25">
        <f>N7-G7</f>
        <v>0.06414351851851852</v>
      </c>
      <c r="Q7" s="3">
        <v>3</v>
      </c>
    </row>
    <row r="8" spans="1:17" ht="12.75">
      <c r="A8" s="5">
        <v>3</v>
      </c>
      <c r="B8" s="5">
        <v>73</v>
      </c>
      <c r="C8" s="6" t="s">
        <v>137</v>
      </c>
      <c r="D8" s="6" t="s">
        <v>138</v>
      </c>
      <c r="E8" s="5">
        <v>1981</v>
      </c>
      <c r="F8" s="6" t="s">
        <v>60</v>
      </c>
      <c r="G8" s="11">
        <v>0.006944444444444444</v>
      </c>
      <c r="H8" s="11">
        <v>0.02263888888888889</v>
      </c>
      <c r="I8" s="14">
        <f>H8-G8</f>
        <v>0.015694444444444445</v>
      </c>
      <c r="J8" s="11">
        <v>0.037245370370370366</v>
      </c>
      <c r="K8" s="11">
        <f>J8-H8</f>
        <v>0.014606481481481477</v>
      </c>
      <c r="L8" s="46">
        <v>0.05491898148148148</v>
      </c>
      <c r="M8" s="14">
        <f>L8-J8</f>
        <v>0.017673611111111112</v>
      </c>
      <c r="N8" s="11">
        <v>0.07133101851851852</v>
      </c>
      <c r="O8" s="14">
        <f>N8-L8</f>
        <v>0.016412037037037037</v>
      </c>
      <c r="P8" s="25">
        <f>N8-G8</f>
        <v>0.06438657407407407</v>
      </c>
      <c r="Q8" s="3">
        <v>4</v>
      </c>
    </row>
    <row r="9" spans="1:17" ht="12.75">
      <c r="A9" s="5">
        <v>5</v>
      </c>
      <c r="B9" s="5">
        <v>65</v>
      </c>
      <c r="C9" s="6" t="s">
        <v>43</v>
      </c>
      <c r="D9" s="6" t="s">
        <v>42</v>
      </c>
      <c r="E9" s="5">
        <v>1985</v>
      </c>
      <c r="F9" s="6" t="s">
        <v>62</v>
      </c>
      <c r="G9" s="11">
        <v>0.006944444444444444</v>
      </c>
      <c r="H9" s="11">
        <v>0.023125</v>
      </c>
      <c r="I9" s="14">
        <f>H9-G9</f>
        <v>0.016180555555555556</v>
      </c>
      <c r="J9" s="11">
        <v>0.0390625</v>
      </c>
      <c r="K9" s="11">
        <f>J9-H9</f>
        <v>0.0159375</v>
      </c>
      <c r="L9" s="46">
        <v>0.05578703703703703</v>
      </c>
      <c r="M9" s="14">
        <f>L9-J9</f>
        <v>0.01672453703703703</v>
      </c>
      <c r="N9" s="11">
        <v>0.07305555555555555</v>
      </c>
      <c r="O9" s="14">
        <f>N9-L9</f>
        <v>0.017268518518518523</v>
      </c>
      <c r="P9" s="25">
        <f>N9-G9</f>
        <v>0.0661111111111111</v>
      </c>
      <c r="Q9" s="3">
        <v>5</v>
      </c>
    </row>
    <row r="10" spans="2:16" ht="12.75">
      <c r="B10" s="1"/>
      <c r="C10" s="2"/>
      <c r="D10" s="2"/>
      <c r="E10" s="1" t="s">
        <v>77</v>
      </c>
      <c r="F10" s="2"/>
      <c r="K10" s="16"/>
      <c r="M10" s="17"/>
      <c r="O10" s="17"/>
      <c r="P10" s="27"/>
    </row>
    <row r="11" spans="1:17" ht="12.75">
      <c r="A11" s="5" t="s">
        <v>208</v>
      </c>
      <c r="B11" s="3" t="s">
        <v>76</v>
      </c>
      <c r="C11" s="4" t="s">
        <v>18</v>
      </c>
      <c r="D11" s="4" t="s">
        <v>19</v>
      </c>
      <c r="E11" s="3" t="s">
        <v>71</v>
      </c>
      <c r="F11" s="4" t="s">
        <v>72</v>
      </c>
      <c r="G11" s="4" t="s">
        <v>81</v>
      </c>
      <c r="H11" s="4" t="s">
        <v>83</v>
      </c>
      <c r="I11" s="13" t="s">
        <v>82</v>
      </c>
      <c r="J11" s="4" t="s">
        <v>86</v>
      </c>
      <c r="K11" s="4" t="s">
        <v>87</v>
      </c>
      <c r="L11" s="3" t="s">
        <v>88</v>
      </c>
      <c r="M11" s="13" t="s">
        <v>89</v>
      </c>
      <c r="N11" s="4" t="s">
        <v>90</v>
      </c>
      <c r="O11" s="13" t="s">
        <v>91</v>
      </c>
      <c r="P11" s="29" t="s">
        <v>84</v>
      </c>
      <c r="Q11" s="3" t="s">
        <v>85</v>
      </c>
    </row>
    <row r="12" spans="1:17" ht="12.75">
      <c r="A12" s="5">
        <v>1</v>
      </c>
      <c r="B12" s="5">
        <v>50</v>
      </c>
      <c r="C12" s="6" t="s">
        <v>35</v>
      </c>
      <c r="D12" s="6" t="s">
        <v>5</v>
      </c>
      <c r="E12" s="5">
        <v>1969</v>
      </c>
      <c r="F12" s="6" t="s">
        <v>61</v>
      </c>
      <c r="G12" s="11">
        <v>0.006944444444444444</v>
      </c>
      <c r="H12" s="11">
        <v>0.023298611111111107</v>
      </c>
      <c r="I12" s="14">
        <f>H12-G12</f>
        <v>0.016354166666666663</v>
      </c>
      <c r="J12" s="11">
        <v>0.038969907407407404</v>
      </c>
      <c r="K12" s="11">
        <f>J12-H12</f>
        <v>0.015671296296296298</v>
      </c>
      <c r="L12" s="46">
        <v>0.056805555555555554</v>
      </c>
      <c r="M12" s="14">
        <f>L12-J12</f>
        <v>0.01783564814814815</v>
      </c>
      <c r="N12" s="11">
        <v>0.07436342592592593</v>
      </c>
      <c r="O12" s="14">
        <f>N12-L12</f>
        <v>0.017557870370370376</v>
      </c>
      <c r="P12" s="25">
        <f>N12-G12</f>
        <v>0.06741898148148148</v>
      </c>
      <c r="Q12" s="3">
        <v>1</v>
      </c>
    </row>
    <row r="13" spans="1:17" ht="12.75">
      <c r="A13" s="5">
        <v>2</v>
      </c>
      <c r="B13" s="5">
        <v>56</v>
      </c>
      <c r="C13" s="6" t="s">
        <v>112</v>
      </c>
      <c r="D13" s="6" t="s">
        <v>21</v>
      </c>
      <c r="E13" s="5">
        <v>1956</v>
      </c>
      <c r="F13" s="6" t="s">
        <v>113</v>
      </c>
      <c r="G13" s="11">
        <v>0.006944444444444444</v>
      </c>
      <c r="H13" s="11">
        <v>0.026736111111111113</v>
      </c>
      <c r="I13" s="14">
        <f>H13-G13</f>
        <v>0.01979166666666667</v>
      </c>
      <c r="J13" s="11">
        <v>0.04747685185185185</v>
      </c>
      <c r="K13" s="11">
        <f>J13-H13</f>
        <v>0.02074074074074074</v>
      </c>
      <c r="L13" s="46">
        <v>0.06861111111111111</v>
      </c>
      <c r="M13" s="14">
        <f>L13-J13</f>
        <v>0.021134259259259255</v>
      </c>
      <c r="N13" s="11">
        <v>0.08939814814814816</v>
      </c>
      <c r="O13" s="14">
        <f>N13-L13</f>
        <v>0.02078703703703705</v>
      </c>
      <c r="P13" s="25">
        <f>N13-G13</f>
        <v>0.08245370370370371</v>
      </c>
      <c r="Q13" s="3">
        <v>2</v>
      </c>
    </row>
    <row r="14" spans="1:17" ht="12.75">
      <c r="A14" s="5">
        <v>3</v>
      </c>
      <c r="B14" s="5">
        <v>68</v>
      </c>
      <c r="C14" s="6" t="s">
        <v>135</v>
      </c>
      <c r="D14" s="6" t="s">
        <v>56</v>
      </c>
      <c r="E14" s="5">
        <v>1956</v>
      </c>
      <c r="F14" s="6" t="s">
        <v>60</v>
      </c>
      <c r="G14" s="11">
        <v>0.006944444444444444</v>
      </c>
      <c r="H14" s="11">
        <v>0.027627314814814813</v>
      </c>
      <c r="I14" s="14">
        <f>H14-G14</f>
        <v>0.02068287037037037</v>
      </c>
      <c r="J14" s="11">
        <v>0.048761574074074075</v>
      </c>
      <c r="K14" s="11">
        <f>J14-H14</f>
        <v>0.021134259259259262</v>
      </c>
      <c r="L14" s="46">
        <v>0.07038194444444444</v>
      </c>
      <c r="M14" s="14">
        <f>L14-J14</f>
        <v>0.021620370370370366</v>
      </c>
      <c r="N14" s="11">
        <v>0.0921875</v>
      </c>
      <c r="O14" s="14">
        <f>N14-L14</f>
        <v>0.021805555555555564</v>
      </c>
      <c r="P14" s="25">
        <f>N14-G14</f>
        <v>0.08524305555555556</v>
      </c>
      <c r="Q14" s="3">
        <v>3</v>
      </c>
    </row>
    <row r="15" spans="1:17" ht="12.75">
      <c r="A15" s="5">
        <v>4</v>
      </c>
      <c r="B15" s="5">
        <v>89</v>
      </c>
      <c r="C15" s="6" t="s">
        <v>179</v>
      </c>
      <c r="D15" s="6" t="s">
        <v>31</v>
      </c>
      <c r="E15" s="5">
        <v>1962</v>
      </c>
      <c r="F15" s="6" t="s">
        <v>60</v>
      </c>
      <c r="G15" s="11">
        <v>0.006944444444444444</v>
      </c>
      <c r="H15" s="11">
        <v>0.030879629629629632</v>
      </c>
      <c r="I15" s="14">
        <f>H15-G15</f>
        <v>0.023935185185185188</v>
      </c>
      <c r="J15" s="11">
        <v>0.05493055555555556</v>
      </c>
      <c r="K15" s="11">
        <f>J15-H15</f>
        <v>0.024050925925925927</v>
      </c>
      <c r="L15" s="25">
        <v>0.0803125</v>
      </c>
      <c r="M15" s="14">
        <f>L15-J15</f>
        <v>0.025381944444444436</v>
      </c>
      <c r="N15" s="11">
        <v>0.10579861111111111</v>
      </c>
      <c r="O15" s="14">
        <f>N15-L15</f>
        <v>0.025486111111111112</v>
      </c>
      <c r="P15" s="25">
        <f>N15-G15</f>
        <v>0.09885416666666666</v>
      </c>
      <c r="Q15" s="3">
        <v>4</v>
      </c>
    </row>
    <row r="16" spans="11:16" ht="12.75">
      <c r="K16" s="16"/>
      <c r="M16" s="17"/>
      <c r="O16" s="17"/>
      <c r="P16" s="27"/>
    </row>
    <row r="17" spans="2:16" ht="12.75">
      <c r="B17" s="1"/>
      <c r="C17" s="2"/>
      <c r="D17" s="2"/>
      <c r="E17" s="1" t="s">
        <v>79</v>
      </c>
      <c r="F17" s="2"/>
      <c r="K17" s="16"/>
      <c r="M17" s="17"/>
      <c r="O17" s="17"/>
      <c r="P17" s="27"/>
    </row>
    <row r="18" spans="1:17" ht="12.75">
      <c r="A18" s="3" t="s">
        <v>208</v>
      </c>
      <c r="B18" s="3" t="s">
        <v>76</v>
      </c>
      <c r="C18" s="4" t="s">
        <v>18</v>
      </c>
      <c r="D18" s="4" t="s">
        <v>19</v>
      </c>
      <c r="E18" s="3" t="s">
        <v>71</v>
      </c>
      <c r="F18" s="4" t="s">
        <v>72</v>
      </c>
      <c r="G18" s="4" t="s">
        <v>81</v>
      </c>
      <c r="H18" s="4" t="s">
        <v>83</v>
      </c>
      <c r="I18" s="13" t="s">
        <v>82</v>
      </c>
      <c r="J18" s="4" t="s">
        <v>86</v>
      </c>
      <c r="K18" s="4" t="s">
        <v>87</v>
      </c>
      <c r="L18" s="3" t="s">
        <v>88</v>
      </c>
      <c r="M18" s="13" t="s">
        <v>89</v>
      </c>
      <c r="N18" s="4" t="s">
        <v>90</v>
      </c>
      <c r="O18" s="13" t="s">
        <v>91</v>
      </c>
      <c r="P18" s="29" t="s">
        <v>84</v>
      </c>
      <c r="Q18" s="3" t="s">
        <v>85</v>
      </c>
    </row>
    <row r="19" spans="1:17" ht="12.75">
      <c r="A19" s="5">
        <v>1</v>
      </c>
      <c r="B19" s="5">
        <v>40</v>
      </c>
      <c r="C19" s="6" t="s">
        <v>158</v>
      </c>
      <c r="D19" s="6" t="s">
        <v>159</v>
      </c>
      <c r="E19" s="5">
        <v>1981</v>
      </c>
      <c r="F19" s="6" t="s">
        <v>160</v>
      </c>
      <c r="G19" s="11">
        <v>0.006944444444444444</v>
      </c>
      <c r="H19" s="11">
        <v>0.019212962962962963</v>
      </c>
      <c r="I19" s="14">
        <f aca="true" t="shared" si="0" ref="I19:I28">H19-G19</f>
        <v>0.012268518518518519</v>
      </c>
      <c r="J19" s="11">
        <v>0.030752314814814816</v>
      </c>
      <c r="K19" s="11">
        <f aca="true" t="shared" si="1" ref="K19:K27">J19-H19</f>
        <v>0.011539351851851853</v>
      </c>
      <c r="L19" s="46">
        <v>0.042604166666666665</v>
      </c>
      <c r="M19" s="14">
        <f aca="true" t="shared" si="2" ref="M19:M26">L19-J19</f>
        <v>0.01185185185185185</v>
      </c>
      <c r="N19" s="18">
        <v>0.05439814814814815</v>
      </c>
      <c r="O19" s="14">
        <f aca="true" t="shared" si="3" ref="O19:O25">N19-L19</f>
        <v>0.011793981481481482</v>
      </c>
      <c r="P19" s="25">
        <f aca="true" t="shared" si="4" ref="P19:P25">N19-G19</f>
        <v>0.047453703703703706</v>
      </c>
      <c r="Q19" s="3">
        <v>1</v>
      </c>
    </row>
    <row r="20" spans="1:17" ht="12.75">
      <c r="A20" s="5">
        <v>2</v>
      </c>
      <c r="B20" s="5">
        <v>63</v>
      </c>
      <c r="C20" s="6" t="s">
        <v>173</v>
      </c>
      <c r="D20" s="6" t="s">
        <v>3</v>
      </c>
      <c r="E20" s="5">
        <v>1990</v>
      </c>
      <c r="F20" s="6" t="s">
        <v>60</v>
      </c>
      <c r="G20" s="11">
        <v>0.006944444444444444</v>
      </c>
      <c r="H20" s="11">
        <v>0.019212962962962963</v>
      </c>
      <c r="I20" s="14">
        <f t="shared" si="0"/>
        <v>0.012268518518518519</v>
      </c>
      <c r="J20" s="11">
        <v>0.03138888888888889</v>
      </c>
      <c r="K20" s="11">
        <f t="shared" si="1"/>
        <v>0.012175925925925927</v>
      </c>
      <c r="L20" s="46">
        <v>0.04380787037037037</v>
      </c>
      <c r="M20" s="14">
        <f t="shared" si="2"/>
        <v>0.012418981481481482</v>
      </c>
      <c r="N20" s="11">
        <v>0.056215277777777774</v>
      </c>
      <c r="O20" s="14">
        <f t="shared" si="3"/>
        <v>0.012407407407407402</v>
      </c>
      <c r="P20" s="25">
        <f t="shared" si="4"/>
        <v>0.04927083333333333</v>
      </c>
      <c r="Q20" s="3">
        <v>2</v>
      </c>
    </row>
    <row r="21" spans="1:17" ht="12.75">
      <c r="A21" s="5">
        <v>3</v>
      </c>
      <c r="B21" s="5">
        <v>82</v>
      </c>
      <c r="C21" s="6" t="s">
        <v>175</v>
      </c>
      <c r="D21" s="6" t="s">
        <v>2</v>
      </c>
      <c r="E21" s="5">
        <v>1977</v>
      </c>
      <c r="F21" s="6" t="s">
        <v>17</v>
      </c>
      <c r="G21" s="11">
        <v>0.006944444444444444</v>
      </c>
      <c r="H21" s="11">
        <v>0.019282407407407408</v>
      </c>
      <c r="I21" s="14">
        <f t="shared" si="0"/>
        <v>0.012337962962962964</v>
      </c>
      <c r="J21" s="11">
        <v>0.032407407407407406</v>
      </c>
      <c r="K21" s="11">
        <f t="shared" si="1"/>
        <v>0.013124999999999998</v>
      </c>
      <c r="L21" s="46">
        <v>0.045578703703703705</v>
      </c>
      <c r="M21" s="14">
        <f t="shared" si="2"/>
        <v>0.013171296296296299</v>
      </c>
      <c r="N21" s="11">
        <v>0.05833333333333333</v>
      </c>
      <c r="O21" s="14">
        <f t="shared" si="3"/>
        <v>0.012754629629629623</v>
      </c>
      <c r="P21" s="25">
        <f t="shared" si="4"/>
        <v>0.05138888888888889</v>
      </c>
      <c r="Q21" s="3">
        <v>3</v>
      </c>
    </row>
    <row r="22" spans="1:17" ht="12.75">
      <c r="A22" s="5">
        <v>4</v>
      </c>
      <c r="B22" s="5">
        <v>86</v>
      </c>
      <c r="C22" s="6" t="s">
        <v>176</v>
      </c>
      <c r="D22" s="6" t="s">
        <v>64</v>
      </c>
      <c r="E22" s="5">
        <v>1989</v>
      </c>
      <c r="F22" s="6" t="s">
        <v>60</v>
      </c>
      <c r="G22" s="11">
        <v>0.006944444444444444</v>
      </c>
      <c r="H22" s="11">
        <v>0.019976851851851853</v>
      </c>
      <c r="I22" s="14">
        <f t="shared" si="0"/>
        <v>0.01303240740740741</v>
      </c>
      <c r="J22" s="11">
        <v>0.033136574074074075</v>
      </c>
      <c r="K22" s="11">
        <f t="shared" si="1"/>
        <v>0.013159722222222222</v>
      </c>
      <c r="L22" s="46">
        <v>0.046064814814814815</v>
      </c>
      <c r="M22" s="14">
        <f t="shared" si="2"/>
        <v>0.01292824074074074</v>
      </c>
      <c r="N22" s="11">
        <v>0.05869212962962963</v>
      </c>
      <c r="O22" s="14">
        <f t="shared" si="3"/>
        <v>0.012627314814814813</v>
      </c>
      <c r="P22" s="25">
        <f t="shared" si="4"/>
        <v>0.05174768518518519</v>
      </c>
      <c r="Q22" s="3">
        <v>4</v>
      </c>
    </row>
    <row r="23" spans="1:17" ht="12.75">
      <c r="A23" s="5">
        <v>5</v>
      </c>
      <c r="B23" s="5">
        <v>106</v>
      </c>
      <c r="C23" s="6" t="s">
        <v>111</v>
      </c>
      <c r="D23" s="6" t="s">
        <v>106</v>
      </c>
      <c r="E23" s="5">
        <v>1984</v>
      </c>
      <c r="F23" s="6" t="s">
        <v>60</v>
      </c>
      <c r="G23" s="11">
        <v>0.006944444444444444</v>
      </c>
      <c r="H23" s="11">
        <v>0.0240625</v>
      </c>
      <c r="I23" s="14">
        <f t="shared" si="0"/>
        <v>0.017118055555555556</v>
      </c>
      <c r="J23" s="11">
        <v>0.041574074074074076</v>
      </c>
      <c r="K23" s="11">
        <f t="shared" si="1"/>
        <v>0.017511574074074075</v>
      </c>
      <c r="L23" s="25">
        <v>0.058807870370370365</v>
      </c>
      <c r="M23" s="14">
        <f t="shared" si="2"/>
        <v>0.01723379629629629</v>
      </c>
      <c r="N23" s="11">
        <v>0.07625</v>
      </c>
      <c r="O23" s="14">
        <f t="shared" si="3"/>
        <v>0.017442129629629634</v>
      </c>
      <c r="P23" s="25">
        <f t="shared" si="4"/>
        <v>0.06930555555555555</v>
      </c>
      <c r="Q23" s="3">
        <v>5</v>
      </c>
    </row>
    <row r="24" spans="1:18" ht="12.75">
      <c r="A24" s="5">
        <v>6</v>
      </c>
      <c r="B24" s="5">
        <v>69</v>
      </c>
      <c r="C24" s="6" t="s">
        <v>174</v>
      </c>
      <c r="D24" s="6" t="s">
        <v>0</v>
      </c>
      <c r="E24" s="5">
        <v>1994</v>
      </c>
      <c r="F24" s="6" t="s">
        <v>17</v>
      </c>
      <c r="G24" s="11">
        <v>0.006944444444444444</v>
      </c>
      <c r="H24" s="11">
        <v>0.024699074074074078</v>
      </c>
      <c r="I24" s="14">
        <f t="shared" si="0"/>
        <v>0.017754629629629634</v>
      </c>
      <c r="J24" s="11">
        <v>0.04251157407407408</v>
      </c>
      <c r="K24" s="11">
        <f t="shared" si="1"/>
        <v>0.0178125</v>
      </c>
      <c r="L24" s="46">
        <v>0.060717592592592594</v>
      </c>
      <c r="M24" s="14">
        <f t="shared" si="2"/>
        <v>0.018206018518518517</v>
      </c>
      <c r="N24" s="11">
        <v>0.0803125</v>
      </c>
      <c r="O24" s="14">
        <f t="shared" si="3"/>
        <v>0.0195949074074074</v>
      </c>
      <c r="P24" s="25">
        <f t="shared" si="4"/>
        <v>0.07336805555555555</v>
      </c>
      <c r="Q24" s="3">
        <v>6</v>
      </c>
      <c r="R24" s="19"/>
    </row>
    <row r="25" spans="1:17" ht="12.75">
      <c r="A25" s="5">
        <v>7</v>
      </c>
      <c r="B25" s="5">
        <v>75</v>
      </c>
      <c r="C25" s="6" t="s">
        <v>13</v>
      </c>
      <c r="D25" s="6" t="s">
        <v>11</v>
      </c>
      <c r="E25" s="5">
        <v>1997</v>
      </c>
      <c r="F25" s="6" t="s">
        <v>17</v>
      </c>
      <c r="G25" s="11">
        <v>0.006944444444444444</v>
      </c>
      <c r="H25" s="11">
        <v>0.02890046296296296</v>
      </c>
      <c r="I25" s="14">
        <f t="shared" si="0"/>
        <v>0.021956018518518517</v>
      </c>
      <c r="J25" s="11">
        <v>0.051319444444444445</v>
      </c>
      <c r="K25" s="11">
        <f t="shared" si="1"/>
        <v>0.022418981481481484</v>
      </c>
      <c r="L25" s="46">
        <v>0.07530092592592592</v>
      </c>
      <c r="M25" s="14">
        <f t="shared" si="2"/>
        <v>0.02398148148148148</v>
      </c>
      <c r="N25" s="19">
        <v>0.10063657407407407</v>
      </c>
      <c r="O25" s="14">
        <f t="shared" si="3"/>
        <v>0.02533564814814815</v>
      </c>
      <c r="P25" s="25">
        <f t="shared" si="4"/>
        <v>0.09369212962962963</v>
      </c>
      <c r="Q25" s="3">
        <v>7</v>
      </c>
    </row>
    <row r="26" spans="1:17" ht="12.75">
      <c r="A26" s="5">
        <v>8</v>
      </c>
      <c r="B26" s="5">
        <v>53</v>
      </c>
      <c r="C26" s="6" t="s">
        <v>4</v>
      </c>
      <c r="D26" s="6" t="s">
        <v>0</v>
      </c>
      <c r="E26" s="5">
        <v>1991</v>
      </c>
      <c r="F26" s="6" t="s">
        <v>17</v>
      </c>
      <c r="G26" s="11">
        <v>0.006944444444444444</v>
      </c>
      <c r="H26" s="11">
        <v>0.02225694444444444</v>
      </c>
      <c r="I26" s="14">
        <f t="shared" si="0"/>
        <v>0.015312499999999996</v>
      </c>
      <c r="J26" s="18">
        <v>0.038831018518518515</v>
      </c>
      <c r="K26" s="11">
        <f t="shared" si="1"/>
        <v>0.016574074074074074</v>
      </c>
      <c r="L26" s="46">
        <v>0.05601851851851852</v>
      </c>
      <c r="M26" s="14">
        <f t="shared" si="2"/>
        <v>0.01718750000000001</v>
      </c>
      <c r="N26" s="6"/>
      <c r="O26" s="14"/>
      <c r="P26" s="25"/>
      <c r="Q26" s="3"/>
    </row>
    <row r="27" spans="1:17" ht="12.75">
      <c r="A27" s="5">
        <v>9</v>
      </c>
      <c r="B27" s="5">
        <v>87</v>
      </c>
      <c r="C27" s="6" t="s">
        <v>177</v>
      </c>
      <c r="D27" s="6" t="s">
        <v>3</v>
      </c>
      <c r="E27" s="5">
        <v>1988</v>
      </c>
      <c r="F27" s="6" t="s">
        <v>60</v>
      </c>
      <c r="G27" s="11">
        <v>0.006944444444444444</v>
      </c>
      <c r="H27" s="11">
        <v>0.02111111111111111</v>
      </c>
      <c r="I27" s="14">
        <f t="shared" si="0"/>
        <v>0.014166666666666664</v>
      </c>
      <c r="J27" s="11">
        <v>0.03596064814814815</v>
      </c>
      <c r="K27" s="11">
        <f t="shared" si="1"/>
        <v>0.014849537037037043</v>
      </c>
      <c r="L27" s="5"/>
      <c r="M27" s="14"/>
      <c r="N27" s="6"/>
      <c r="O27" s="14"/>
      <c r="P27" s="25"/>
      <c r="Q27" s="3"/>
    </row>
    <row r="28" spans="1:17" ht="12.75">
      <c r="A28" s="5">
        <v>10</v>
      </c>
      <c r="B28" s="5">
        <v>90</v>
      </c>
      <c r="C28" s="6" t="s">
        <v>172</v>
      </c>
      <c r="D28" s="6" t="s">
        <v>178</v>
      </c>
      <c r="E28" s="5">
        <v>1996</v>
      </c>
      <c r="F28" s="6" t="s">
        <v>60</v>
      </c>
      <c r="G28" s="11">
        <v>0.006944444444444444</v>
      </c>
      <c r="H28" s="11">
        <v>0.03893518518518519</v>
      </c>
      <c r="I28" s="14">
        <f t="shared" si="0"/>
        <v>0.03199074074074075</v>
      </c>
      <c r="J28" s="6"/>
      <c r="K28" s="11"/>
      <c r="L28" s="5"/>
      <c r="M28" s="14"/>
      <c r="N28" s="6"/>
      <c r="O28" s="14"/>
      <c r="P28" s="25"/>
      <c r="Q28" s="3"/>
    </row>
    <row r="29" spans="2:17" ht="12.75">
      <c r="B29" s="9"/>
      <c r="C29" s="10"/>
      <c r="D29" s="10"/>
      <c r="E29" s="9"/>
      <c r="F29" s="10"/>
      <c r="G29" s="16"/>
      <c r="H29" s="16"/>
      <c r="I29" s="17"/>
      <c r="J29" s="10"/>
      <c r="K29" s="16"/>
      <c r="L29" s="9"/>
      <c r="M29" s="17"/>
      <c r="N29" s="10"/>
      <c r="O29" s="17"/>
      <c r="P29" s="27"/>
      <c r="Q29" s="30"/>
    </row>
    <row r="30" spans="5:15" ht="12.75">
      <c r="E30" s="1" t="s">
        <v>93</v>
      </c>
      <c r="F30" s="2"/>
      <c r="K30" s="16"/>
      <c r="M30" s="17"/>
      <c r="O30" s="17"/>
    </row>
    <row r="31" spans="1:17" ht="12.75">
      <c r="A31" s="3" t="s">
        <v>208</v>
      </c>
      <c r="B31" s="3" t="s">
        <v>76</v>
      </c>
      <c r="C31" s="4" t="s">
        <v>18</v>
      </c>
      <c r="D31" s="4" t="s">
        <v>19</v>
      </c>
      <c r="E31" s="3" t="s">
        <v>71</v>
      </c>
      <c r="F31" s="4" t="s">
        <v>72</v>
      </c>
      <c r="G31" s="4" t="s">
        <v>81</v>
      </c>
      <c r="H31" s="4" t="s">
        <v>83</v>
      </c>
      <c r="I31" s="13" t="s">
        <v>82</v>
      </c>
      <c r="J31" s="4" t="s">
        <v>86</v>
      </c>
      <c r="K31" s="4" t="s">
        <v>87</v>
      </c>
      <c r="L31" s="3" t="s">
        <v>88</v>
      </c>
      <c r="M31" s="13" t="s">
        <v>89</v>
      </c>
      <c r="N31" s="4" t="s">
        <v>90</v>
      </c>
      <c r="O31" s="13" t="s">
        <v>91</v>
      </c>
      <c r="P31" s="29" t="s">
        <v>84</v>
      </c>
      <c r="Q31" s="3" t="s">
        <v>85</v>
      </c>
    </row>
    <row r="32" spans="1:17" ht="12.75">
      <c r="A32" s="5">
        <v>1</v>
      </c>
      <c r="B32" s="5">
        <v>39</v>
      </c>
      <c r="C32" s="6" t="s">
        <v>170</v>
      </c>
      <c r="D32" s="6" t="s">
        <v>24</v>
      </c>
      <c r="E32" s="5">
        <v>1967</v>
      </c>
      <c r="F32" s="6" t="s">
        <v>160</v>
      </c>
      <c r="G32" s="11">
        <v>0.006944444444444444</v>
      </c>
      <c r="H32" s="11">
        <v>0.019594907407407405</v>
      </c>
      <c r="I32" s="14">
        <f aca="true" t="shared" si="5" ref="I32:I46">H32-G32</f>
        <v>0.01265046296296296</v>
      </c>
      <c r="J32" s="11">
        <v>0.032789351851851854</v>
      </c>
      <c r="K32" s="11">
        <f>J32-H32</f>
        <v>0.01319444444444445</v>
      </c>
      <c r="L32" s="46">
        <v>0.04597222222222222</v>
      </c>
      <c r="M32" s="14">
        <f aca="true" t="shared" si="6" ref="M32:M46">L32-J32</f>
        <v>0.013182870370370366</v>
      </c>
      <c r="N32" s="11">
        <v>0.05925925925925926</v>
      </c>
      <c r="O32" s="14">
        <f aca="true" t="shared" si="7" ref="O32:O46">N32-L32</f>
        <v>0.013287037037037042</v>
      </c>
      <c r="P32" s="25">
        <f aca="true" t="shared" si="8" ref="P32:P46">N32-G32</f>
        <v>0.052314814814814814</v>
      </c>
      <c r="Q32" s="3">
        <v>1</v>
      </c>
    </row>
    <row r="33" spans="1:17" ht="12.75">
      <c r="A33" s="5">
        <v>2</v>
      </c>
      <c r="B33" s="5">
        <v>78</v>
      </c>
      <c r="C33" s="6" t="s">
        <v>190</v>
      </c>
      <c r="D33" s="6" t="s">
        <v>2</v>
      </c>
      <c r="E33" s="5">
        <v>1971</v>
      </c>
      <c r="F33" s="6" t="s">
        <v>60</v>
      </c>
      <c r="G33" s="11">
        <v>0.006944444444444444</v>
      </c>
      <c r="H33" s="11">
        <v>0.01989583333333333</v>
      </c>
      <c r="I33" s="14">
        <f t="shared" si="5"/>
        <v>0.012951388888888887</v>
      </c>
      <c r="J33" s="11">
        <v>0.03369212962962963</v>
      </c>
      <c r="K33" s="11">
        <f>J33-H33</f>
        <v>0.013796296296296296</v>
      </c>
      <c r="L33" s="46">
        <v>0.04730324074074074</v>
      </c>
      <c r="M33" s="14">
        <f t="shared" si="6"/>
        <v>0.013611111111111115</v>
      </c>
      <c r="N33" s="11">
        <v>0.06008101851851852</v>
      </c>
      <c r="O33" s="14">
        <f t="shared" si="7"/>
        <v>0.012777777777777777</v>
      </c>
      <c r="P33" s="25">
        <f t="shared" si="8"/>
        <v>0.05313657407407407</v>
      </c>
      <c r="Q33" s="3">
        <v>2</v>
      </c>
    </row>
    <row r="34" spans="1:17" ht="12.75">
      <c r="A34" s="5">
        <v>3</v>
      </c>
      <c r="B34" s="5">
        <v>64</v>
      </c>
      <c r="C34" s="6" t="s">
        <v>25</v>
      </c>
      <c r="D34" s="6" t="s">
        <v>24</v>
      </c>
      <c r="E34" s="5">
        <v>1972</v>
      </c>
      <c r="F34" s="6" t="s">
        <v>29</v>
      </c>
      <c r="G34" s="11">
        <v>0.006944444444444444</v>
      </c>
      <c r="H34" s="11">
        <v>0.01990740740740741</v>
      </c>
      <c r="I34" s="14">
        <f t="shared" si="5"/>
        <v>0.012962962962962964</v>
      </c>
      <c r="J34" s="11">
        <v>0.03310185185185185</v>
      </c>
      <c r="K34" s="11">
        <f>J34-H34</f>
        <v>0.01319444444444444</v>
      </c>
      <c r="L34" s="46">
        <v>0.04659722222222223</v>
      </c>
      <c r="M34" s="14">
        <f t="shared" si="6"/>
        <v>0.01349537037037038</v>
      </c>
      <c r="N34" s="11">
        <v>0.060127314814814814</v>
      </c>
      <c r="O34" s="14">
        <f t="shared" si="7"/>
        <v>0.013530092592592587</v>
      </c>
      <c r="P34" s="25">
        <f t="shared" si="8"/>
        <v>0.053182870370370366</v>
      </c>
      <c r="Q34" s="3">
        <v>3</v>
      </c>
    </row>
    <row r="35" spans="1:17" ht="12.75">
      <c r="A35" s="5">
        <v>4</v>
      </c>
      <c r="B35" s="5">
        <v>83</v>
      </c>
      <c r="C35" s="6" t="s">
        <v>192</v>
      </c>
      <c r="D35" s="6" t="s">
        <v>41</v>
      </c>
      <c r="E35" s="5">
        <v>1965</v>
      </c>
      <c r="F35" s="6" t="s">
        <v>60</v>
      </c>
      <c r="G35" s="11">
        <v>0.006944444444444444</v>
      </c>
      <c r="H35" s="11">
        <v>0.019872685185185184</v>
      </c>
      <c r="I35" s="14">
        <f t="shared" si="5"/>
        <v>0.01292824074074074</v>
      </c>
      <c r="J35" s="11">
        <v>0.03349537037037037</v>
      </c>
      <c r="K35" s="14">
        <f>J35-G35</f>
        <v>0.026550925925925926</v>
      </c>
      <c r="L35" s="46">
        <v>0.047071759259259265</v>
      </c>
      <c r="M35" s="11">
        <f t="shared" si="6"/>
        <v>0.013576388888888895</v>
      </c>
      <c r="N35" s="11">
        <v>0.06084490740740741</v>
      </c>
      <c r="O35" s="14">
        <f t="shared" si="7"/>
        <v>0.013773148148148145</v>
      </c>
      <c r="P35" s="25">
        <f t="shared" si="8"/>
        <v>0.05390046296296297</v>
      </c>
      <c r="Q35" s="3">
        <v>4</v>
      </c>
    </row>
    <row r="36" spans="1:17" ht="12.75">
      <c r="A36" s="5">
        <v>5</v>
      </c>
      <c r="B36" s="5">
        <v>84</v>
      </c>
      <c r="C36" s="6" t="s">
        <v>193</v>
      </c>
      <c r="D36" s="6" t="s">
        <v>159</v>
      </c>
      <c r="E36" s="5">
        <v>1963</v>
      </c>
      <c r="F36" s="6" t="s">
        <v>60</v>
      </c>
      <c r="G36" s="11">
        <v>0.006944444444444444</v>
      </c>
      <c r="H36" s="11">
        <v>0.021585648148148145</v>
      </c>
      <c r="I36" s="14">
        <f t="shared" si="5"/>
        <v>0.014641203703703701</v>
      </c>
      <c r="J36" s="11">
        <v>0.0371875</v>
      </c>
      <c r="K36" s="11">
        <f aca="true" t="shared" si="9" ref="K36:K46">J36-H36</f>
        <v>0.015601851851851853</v>
      </c>
      <c r="L36" s="46">
        <v>0.053159722222222226</v>
      </c>
      <c r="M36" s="14">
        <f t="shared" si="6"/>
        <v>0.015972222222222228</v>
      </c>
      <c r="N36" s="11">
        <v>0.06883101851851851</v>
      </c>
      <c r="O36" s="14">
        <f t="shared" si="7"/>
        <v>0.015671296296296287</v>
      </c>
      <c r="P36" s="25">
        <f t="shared" si="8"/>
        <v>0.061886574074074066</v>
      </c>
      <c r="Q36" s="3">
        <v>5</v>
      </c>
    </row>
    <row r="37" spans="1:17" ht="12.75">
      <c r="A37" s="5">
        <v>6</v>
      </c>
      <c r="B37" s="5">
        <v>52</v>
      </c>
      <c r="C37" s="6" t="s">
        <v>110</v>
      </c>
      <c r="D37" s="6" t="s">
        <v>69</v>
      </c>
      <c r="E37" s="5">
        <v>1962</v>
      </c>
      <c r="F37" s="6" t="s">
        <v>60</v>
      </c>
      <c r="G37" s="11">
        <v>0.006944444444444444</v>
      </c>
      <c r="H37" s="11">
        <v>0.02181712962962963</v>
      </c>
      <c r="I37" s="14">
        <f t="shared" si="5"/>
        <v>0.014872685185185187</v>
      </c>
      <c r="J37" s="11">
        <v>0.03777777777777778</v>
      </c>
      <c r="K37" s="11">
        <f t="shared" si="9"/>
        <v>0.015960648148148147</v>
      </c>
      <c r="L37" s="46">
        <v>0.05381944444444445</v>
      </c>
      <c r="M37" s="14">
        <f t="shared" si="6"/>
        <v>0.01604166666666667</v>
      </c>
      <c r="N37" s="11">
        <v>0.06928240740740742</v>
      </c>
      <c r="O37" s="14">
        <f t="shared" si="7"/>
        <v>0.01546296296296297</v>
      </c>
      <c r="P37" s="25">
        <f t="shared" si="8"/>
        <v>0.06233796296296297</v>
      </c>
      <c r="Q37" s="3">
        <v>6</v>
      </c>
    </row>
    <row r="38" spans="1:17" ht="12.75">
      <c r="A38" s="5">
        <v>7</v>
      </c>
      <c r="B38" s="5">
        <v>74</v>
      </c>
      <c r="C38" s="6" t="s">
        <v>151</v>
      </c>
      <c r="D38" s="6" t="s">
        <v>106</v>
      </c>
      <c r="E38" s="5">
        <v>1959</v>
      </c>
      <c r="F38" s="6" t="s">
        <v>60</v>
      </c>
      <c r="G38" s="11">
        <v>0.006944444444444444</v>
      </c>
      <c r="H38" s="11">
        <v>0.023310185185185187</v>
      </c>
      <c r="I38" s="14">
        <f t="shared" si="5"/>
        <v>0.016365740740740743</v>
      </c>
      <c r="J38" s="11">
        <v>0.03934027777777777</v>
      </c>
      <c r="K38" s="11">
        <f t="shared" si="9"/>
        <v>0.016030092592592585</v>
      </c>
      <c r="L38" s="46">
        <v>0.05494212962962963</v>
      </c>
      <c r="M38" s="14">
        <f t="shared" si="6"/>
        <v>0.01560185185185186</v>
      </c>
      <c r="N38" s="11">
        <v>0.07027777777777779</v>
      </c>
      <c r="O38" s="14">
        <f t="shared" si="7"/>
        <v>0.015335648148148154</v>
      </c>
      <c r="P38" s="25">
        <f t="shared" si="8"/>
        <v>0.06333333333333334</v>
      </c>
      <c r="Q38" s="3">
        <v>7</v>
      </c>
    </row>
    <row r="39" spans="1:17" ht="12.75">
      <c r="A39" s="5">
        <v>8</v>
      </c>
      <c r="B39" s="5">
        <v>80</v>
      </c>
      <c r="C39" s="6" t="s">
        <v>191</v>
      </c>
      <c r="D39" s="6" t="s">
        <v>106</v>
      </c>
      <c r="E39" s="5">
        <v>1943</v>
      </c>
      <c r="F39" s="6" t="s">
        <v>60</v>
      </c>
      <c r="G39" s="11">
        <v>0.006944444444444444</v>
      </c>
      <c r="H39" s="11">
        <v>0.0234375</v>
      </c>
      <c r="I39" s="14">
        <f t="shared" si="5"/>
        <v>0.016493055555555556</v>
      </c>
      <c r="J39" s="11">
        <v>0.03993055555555556</v>
      </c>
      <c r="K39" s="11">
        <f t="shared" si="9"/>
        <v>0.01649305555555556</v>
      </c>
      <c r="L39" s="46">
        <v>0.056574074074074075</v>
      </c>
      <c r="M39" s="14">
        <f t="shared" si="6"/>
        <v>0.016643518518518516</v>
      </c>
      <c r="N39" s="11">
        <v>0.07303240740740741</v>
      </c>
      <c r="O39" s="14">
        <f t="shared" si="7"/>
        <v>0.016458333333333332</v>
      </c>
      <c r="P39" s="25">
        <f t="shared" si="8"/>
        <v>0.06608796296296296</v>
      </c>
      <c r="Q39" s="3">
        <v>8</v>
      </c>
    </row>
    <row r="40" spans="1:17" ht="12.75">
      <c r="A40" s="5">
        <v>9</v>
      </c>
      <c r="B40" s="5">
        <v>57</v>
      </c>
      <c r="C40" s="6" t="s">
        <v>146</v>
      </c>
      <c r="D40" s="6" t="s">
        <v>106</v>
      </c>
      <c r="E40" s="5">
        <v>1949</v>
      </c>
      <c r="F40" s="6" t="s">
        <v>60</v>
      </c>
      <c r="G40" s="11">
        <v>0.006944444444444444</v>
      </c>
      <c r="H40" s="11">
        <v>0.024085648148148148</v>
      </c>
      <c r="I40" s="14">
        <f t="shared" si="5"/>
        <v>0.017141203703703704</v>
      </c>
      <c r="J40" s="11">
        <v>0.04125</v>
      </c>
      <c r="K40" s="11">
        <f t="shared" si="9"/>
        <v>0.017164351851851854</v>
      </c>
      <c r="L40" s="46">
        <v>0.05771990740740741</v>
      </c>
      <c r="M40" s="14">
        <f t="shared" si="6"/>
        <v>0.016469907407407405</v>
      </c>
      <c r="N40" s="11">
        <v>0.07399305555555556</v>
      </c>
      <c r="O40" s="14">
        <f t="shared" si="7"/>
        <v>0.016273148148148155</v>
      </c>
      <c r="P40" s="25">
        <f t="shared" si="8"/>
        <v>0.06704861111111111</v>
      </c>
      <c r="Q40" s="3">
        <v>9</v>
      </c>
    </row>
    <row r="41" spans="1:17" ht="12.75">
      <c r="A41" s="5">
        <v>10</v>
      </c>
      <c r="B41" s="5">
        <v>60</v>
      </c>
      <c r="C41" s="6" t="s">
        <v>148</v>
      </c>
      <c r="D41" s="6" t="s">
        <v>41</v>
      </c>
      <c r="E41" s="5">
        <v>1947</v>
      </c>
      <c r="F41" s="6" t="s">
        <v>60</v>
      </c>
      <c r="G41" s="11">
        <v>0.006944444444444444</v>
      </c>
      <c r="H41" s="11">
        <v>0.02449074074074074</v>
      </c>
      <c r="I41" s="14">
        <f t="shared" si="5"/>
        <v>0.017546296296296296</v>
      </c>
      <c r="J41" s="11">
        <v>0.0421875</v>
      </c>
      <c r="K41" s="11">
        <f t="shared" si="9"/>
        <v>0.017696759259259263</v>
      </c>
      <c r="L41" s="46">
        <v>0.060069444444444446</v>
      </c>
      <c r="M41" s="14">
        <f t="shared" si="6"/>
        <v>0.017881944444444443</v>
      </c>
      <c r="N41" s="11">
        <v>0.07592592592592594</v>
      </c>
      <c r="O41" s="14">
        <f t="shared" si="7"/>
        <v>0.015856481481481492</v>
      </c>
      <c r="P41" s="25">
        <f t="shared" si="8"/>
        <v>0.06898148148148149</v>
      </c>
      <c r="Q41" s="3">
        <v>10</v>
      </c>
    </row>
    <row r="42" spans="1:17" ht="12.75">
      <c r="A42" s="5">
        <v>11</v>
      </c>
      <c r="B42" s="5">
        <v>62</v>
      </c>
      <c r="C42" s="6" t="s">
        <v>80</v>
      </c>
      <c r="D42" s="6" t="s">
        <v>51</v>
      </c>
      <c r="E42" s="5">
        <v>1964</v>
      </c>
      <c r="F42" s="6" t="s">
        <v>65</v>
      </c>
      <c r="G42" s="11">
        <v>0.006944444444444444</v>
      </c>
      <c r="H42" s="11">
        <v>0.024270833333333335</v>
      </c>
      <c r="I42" s="14">
        <f t="shared" si="5"/>
        <v>0.01732638888888889</v>
      </c>
      <c r="J42" s="11">
        <v>0.04271990740740741</v>
      </c>
      <c r="K42" s="11">
        <f t="shared" si="9"/>
        <v>0.018449074074074073</v>
      </c>
      <c r="L42" s="46">
        <v>0.06140046296296297</v>
      </c>
      <c r="M42" s="14">
        <f t="shared" si="6"/>
        <v>0.01868055555555556</v>
      </c>
      <c r="N42" s="11">
        <v>0.07998842592592592</v>
      </c>
      <c r="O42" s="14">
        <f t="shared" si="7"/>
        <v>0.018587962962962952</v>
      </c>
      <c r="P42" s="25">
        <f t="shared" si="8"/>
        <v>0.07304398148148147</v>
      </c>
      <c r="Q42" s="3">
        <v>11</v>
      </c>
    </row>
    <row r="43" spans="1:17" ht="12.75">
      <c r="A43" s="5">
        <v>12</v>
      </c>
      <c r="B43" s="5">
        <v>76</v>
      </c>
      <c r="C43" s="6" t="s">
        <v>12</v>
      </c>
      <c r="D43" s="6" t="s">
        <v>2</v>
      </c>
      <c r="E43" s="5">
        <v>1974</v>
      </c>
      <c r="F43" s="6" t="s">
        <v>17</v>
      </c>
      <c r="G43" s="11">
        <v>0.006944444444444444</v>
      </c>
      <c r="H43" s="11">
        <v>0.026087962962962966</v>
      </c>
      <c r="I43" s="14">
        <f t="shared" si="5"/>
        <v>0.01914351851851852</v>
      </c>
      <c r="J43" s="11">
        <v>0.04435185185185186</v>
      </c>
      <c r="K43" s="11">
        <f t="shared" si="9"/>
        <v>0.018263888888888892</v>
      </c>
      <c r="L43" s="46">
        <v>0.06289351851851853</v>
      </c>
      <c r="M43" s="14">
        <f t="shared" si="6"/>
        <v>0.01854166666666667</v>
      </c>
      <c r="N43" s="11">
        <v>0.08219907407407408</v>
      </c>
      <c r="O43" s="14">
        <f t="shared" si="7"/>
        <v>0.019305555555555548</v>
      </c>
      <c r="P43" s="25">
        <f t="shared" si="8"/>
        <v>0.07525462962962963</v>
      </c>
      <c r="Q43" s="3">
        <v>12</v>
      </c>
    </row>
    <row r="44" spans="1:17" ht="12.75">
      <c r="A44" s="5">
        <v>13</v>
      </c>
      <c r="B44" s="5">
        <v>71</v>
      </c>
      <c r="C44" s="6" t="s">
        <v>150</v>
      </c>
      <c r="D44" s="6" t="s">
        <v>106</v>
      </c>
      <c r="E44" s="5">
        <v>1957</v>
      </c>
      <c r="F44" s="6" t="s">
        <v>60</v>
      </c>
      <c r="G44" s="11">
        <v>0.006944444444444444</v>
      </c>
      <c r="H44" s="11">
        <v>0.025416666666666667</v>
      </c>
      <c r="I44" s="14">
        <f t="shared" si="5"/>
        <v>0.018472222222222223</v>
      </c>
      <c r="J44" s="11">
        <v>0.04486111111111111</v>
      </c>
      <c r="K44" s="11">
        <f t="shared" si="9"/>
        <v>0.01944444444444444</v>
      </c>
      <c r="L44" s="46">
        <v>0.05902777777777778</v>
      </c>
      <c r="M44" s="14">
        <f t="shared" si="6"/>
        <v>0.014166666666666675</v>
      </c>
      <c r="N44" s="11">
        <v>0.08296296296296296</v>
      </c>
      <c r="O44" s="14">
        <f t="shared" si="7"/>
        <v>0.023935185185185177</v>
      </c>
      <c r="P44" s="25">
        <f t="shared" si="8"/>
        <v>0.07601851851851851</v>
      </c>
      <c r="Q44" s="3">
        <v>13</v>
      </c>
    </row>
    <row r="45" spans="1:17" ht="12.75">
      <c r="A45" s="5">
        <v>14</v>
      </c>
      <c r="B45" s="5">
        <v>59</v>
      </c>
      <c r="C45" s="6" t="s">
        <v>147</v>
      </c>
      <c r="D45" s="6" t="s">
        <v>69</v>
      </c>
      <c r="E45" s="5">
        <v>1940</v>
      </c>
      <c r="F45" s="6" t="s">
        <v>60</v>
      </c>
      <c r="G45" s="11">
        <v>0.006944444444444444</v>
      </c>
      <c r="H45" s="19">
        <v>0.02630787037037037</v>
      </c>
      <c r="I45" s="14">
        <f t="shared" si="5"/>
        <v>0.019363425925925926</v>
      </c>
      <c r="J45" s="11">
        <v>0.046412037037037036</v>
      </c>
      <c r="K45" s="11">
        <f t="shared" si="9"/>
        <v>0.020104166666666666</v>
      </c>
      <c r="L45" s="46">
        <v>0.06660879629629629</v>
      </c>
      <c r="M45" s="14">
        <f t="shared" si="6"/>
        <v>0.020196759259259255</v>
      </c>
      <c r="N45" s="11">
        <v>0.08685185185185185</v>
      </c>
      <c r="O45" s="14">
        <f t="shared" si="7"/>
        <v>0.020243055555555556</v>
      </c>
      <c r="P45" s="25">
        <f t="shared" si="8"/>
        <v>0.0799074074074074</v>
      </c>
      <c r="Q45" s="3">
        <v>14</v>
      </c>
    </row>
    <row r="46" spans="1:17" ht="12.75">
      <c r="A46" s="5">
        <v>15</v>
      </c>
      <c r="B46" s="5">
        <v>61</v>
      </c>
      <c r="C46" s="6" t="s">
        <v>149</v>
      </c>
      <c r="D46" s="6" t="s">
        <v>64</v>
      </c>
      <c r="E46" s="5">
        <v>1939</v>
      </c>
      <c r="F46" s="6" t="s">
        <v>60</v>
      </c>
      <c r="G46" s="11">
        <v>0.006944444444444444</v>
      </c>
      <c r="H46" s="11">
        <v>0.031886574074074074</v>
      </c>
      <c r="I46" s="14">
        <f t="shared" si="5"/>
        <v>0.02494212962962963</v>
      </c>
      <c r="J46" s="11">
        <v>0.05768518518518518</v>
      </c>
      <c r="K46" s="11">
        <f t="shared" si="9"/>
        <v>0.025798611111111105</v>
      </c>
      <c r="L46" s="46">
        <v>0.0849537037037037</v>
      </c>
      <c r="M46" s="14">
        <f t="shared" si="6"/>
        <v>0.02726851851851852</v>
      </c>
      <c r="N46" s="11">
        <v>0.11300925925925925</v>
      </c>
      <c r="O46" s="14">
        <f t="shared" si="7"/>
        <v>0.028055555555555556</v>
      </c>
      <c r="P46" s="25">
        <f t="shared" si="8"/>
        <v>0.1060648148148148</v>
      </c>
      <c r="Q46" s="3">
        <v>15</v>
      </c>
    </row>
    <row r="47" spans="2:17" ht="12.75">
      <c r="B47" s="9"/>
      <c r="C47" s="10"/>
      <c r="D47" s="10"/>
      <c r="E47" s="9"/>
      <c r="F47" s="10"/>
      <c r="G47" s="16"/>
      <c r="H47" s="19"/>
      <c r="I47" s="17"/>
      <c r="J47" s="16"/>
      <c r="K47" s="16"/>
      <c r="L47" s="47"/>
      <c r="M47" s="17"/>
      <c r="N47" s="16"/>
      <c r="O47" s="17"/>
      <c r="P47" s="27"/>
      <c r="Q47" s="30"/>
    </row>
    <row r="48" spans="5:15" ht="12.75">
      <c r="E48" s="1" t="s">
        <v>92</v>
      </c>
      <c r="F48" s="2"/>
      <c r="K48" s="16"/>
      <c r="M48" s="17"/>
      <c r="O48" s="17"/>
    </row>
    <row r="49" spans="5:15" ht="12.75">
      <c r="E49" s="1"/>
      <c r="F49" s="2"/>
      <c r="K49" s="16"/>
      <c r="M49" s="17"/>
      <c r="O49" s="17"/>
    </row>
    <row r="50" spans="1:25" ht="12.75">
      <c r="A50" s="3" t="s">
        <v>208</v>
      </c>
      <c r="B50" s="3" t="s">
        <v>76</v>
      </c>
      <c r="C50" s="4" t="s">
        <v>18</v>
      </c>
      <c r="D50" s="4" t="s">
        <v>19</v>
      </c>
      <c r="E50" s="3" t="s">
        <v>71</v>
      </c>
      <c r="F50" s="4" t="s">
        <v>72</v>
      </c>
      <c r="G50" s="4" t="s">
        <v>81</v>
      </c>
      <c r="H50" s="4" t="s">
        <v>83</v>
      </c>
      <c r="I50" s="13" t="s">
        <v>82</v>
      </c>
      <c r="J50" s="4" t="s">
        <v>86</v>
      </c>
      <c r="K50" s="4" t="s">
        <v>87</v>
      </c>
      <c r="L50" s="3" t="s">
        <v>88</v>
      </c>
      <c r="M50" s="13" t="s">
        <v>89</v>
      </c>
      <c r="N50" s="4" t="s">
        <v>90</v>
      </c>
      <c r="O50" s="13" t="s">
        <v>91</v>
      </c>
      <c r="P50" s="29" t="s">
        <v>96</v>
      </c>
      <c r="Q50" s="3" t="s">
        <v>97</v>
      </c>
      <c r="R50" s="4" t="s">
        <v>98</v>
      </c>
      <c r="S50" s="4" t="s">
        <v>99</v>
      </c>
      <c r="T50" s="4" t="s">
        <v>100</v>
      </c>
      <c r="U50" s="4" t="s">
        <v>101</v>
      </c>
      <c r="V50" s="4" t="s">
        <v>102</v>
      </c>
      <c r="W50" s="4" t="s">
        <v>103</v>
      </c>
      <c r="X50" s="4" t="s">
        <v>84</v>
      </c>
      <c r="Y50" s="4" t="s">
        <v>85</v>
      </c>
    </row>
    <row r="51" spans="1:25" ht="12.75">
      <c r="A51" s="5">
        <v>1</v>
      </c>
      <c r="B51" s="5">
        <v>24</v>
      </c>
      <c r="C51" s="6" t="s">
        <v>154</v>
      </c>
      <c r="D51" s="6" t="s">
        <v>41</v>
      </c>
      <c r="E51" s="5">
        <v>1986</v>
      </c>
      <c r="F51" s="6" t="s">
        <v>153</v>
      </c>
      <c r="G51" s="11">
        <v>0.013888888888888888</v>
      </c>
      <c r="H51" s="11">
        <v>0.025995370370370367</v>
      </c>
      <c r="I51" s="14">
        <f aca="true" t="shared" si="10" ref="I51:I65">H51-G51</f>
        <v>0.012106481481481478</v>
      </c>
      <c r="J51" s="11">
        <v>0.03767361111111111</v>
      </c>
      <c r="K51" s="11">
        <f aca="true" t="shared" si="11" ref="K51:K65">J51-H51</f>
        <v>0.011678240740740743</v>
      </c>
      <c r="L51" s="48">
        <v>0.04959490740740741</v>
      </c>
      <c r="M51" s="14">
        <f aca="true" t="shared" si="12" ref="M51:M65">L51-J51</f>
        <v>0.011921296296296298</v>
      </c>
      <c r="N51" s="11">
        <v>0.06145833333333334</v>
      </c>
      <c r="O51" s="14">
        <f aca="true" t="shared" si="13" ref="O51:O65">N51-L51</f>
        <v>0.01186342592592593</v>
      </c>
      <c r="P51" s="25">
        <v>0.0737037037037037</v>
      </c>
      <c r="Q51" s="25">
        <f aca="true" t="shared" si="14" ref="Q51:Q61">P51-N51</f>
        <v>0.012245370370370365</v>
      </c>
      <c r="R51" s="11">
        <v>0.0857175925925926</v>
      </c>
      <c r="S51" s="14">
        <f aca="true" t="shared" si="15" ref="S51:S57">R51-P51</f>
        <v>0.012013888888888893</v>
      </c>
      <c r="T51" s="11">
        <v>0.0975462962962963</v>
      </c>
      <c r="U51" s="14">
        <f aca="true" t="shared" si="16" ref="U51:U57">T51-R51</f>
        <v>0.011828703703703702</v>
      </c>
      <c r="V51" s="11">
        <v>0.11011574074074075</v>
      </c>
      <c r="W51" s="14">
        <f aca="true" t="shared" si="17" ref="W51:W61">V51-T51</f>
        <v>0.012569444444444453</v>
      </c>
      <c r="X51" s="14">
        <f aca="true" t="shared" si="18" ref="X51:X61">V51-G51</f>
        <v>0.09622685185185187</v>
      </c>
      <c r="Y51" s="3">
        <v>1</v>
      </c>
    </row>
    <row r="52" spans="1:25" ht="12.75">
      <c r="A52" s="5">
        <v>2</v>
      </c>
      <c r="B52" s="5">
        <v>27</v>
      </c>
      <c r="C52" s="6" t="s">
        <v>156</v>
      </c>
      <c r="D52" s="6" t="s">
        <v>8</v>
      </c>
      <c r="E52" s="5">
        <v>1976</v>
      </c>
      <c r="F52" s="6" t="s">
        <v>144</v>
      </c>
      <c r="G52" s="11">
        <v>0.013888888888888888</v>
      </c>
      <c r="H52" s="11">
        <v>0.026006944444444447</v>
      </c>
      <c r="I52" s="14">
        <f t="shared" si="10"/>
        <v>0.012118055555555559</v>
      </c>
      <c r="J52" s="11">
        <v>0.037662037037037036</v>
      </c>
      <c r="K52" s="11">
        <f t="shared" si="11"/>
        <v>0.011655092592592588</v>
      </c>
      <c r="L52" s="46">
        <v>0.04958333333333333</v>
      </c>
      <c r="M52" s="14">
        <f t="shared" si="12"/>
        <v>0.011921296296296298</v>
      </c>
      <c r="N52" s="11">
        <v>0.06144675925925926</v>
      </c>
      <c r="O52" s="14">
        <f t="shared" si="13"/>
        <v>0.01186342592592593</v>
      </c>
      <c r="P52" s="25">
        <v>0.07371527777777777</v>
      </c>
      <c r="Q52" s="25">
        <f t="shared" si="14"/>
        <v>0.012268518518518505</v>
      </c>
      <c r="R52" s="11">
        <v>0.08570601851851851</v>
      </c>
      <c r="S52" s="14">
        <f t="shared" si="15"/>
        <v>0.011990740740740746</v>
      </c>
      <c r="T52" s="11">
        <v>0.09789351851851852</v>
      </c>
      <c r="U52" s="14">
        <f t="shared" si="16"/>
        <v>0.012187500000000004</v>
      </c>
      <c r="V52" s="11">
        <v>0.11015046296296298</v>
      </c>
      <c r="W52" s="14">
        <f t="shared" si="17"/>
        <v>0.01225694444444446</v>
      </c>
      <c r="X52" s="14">
        <f t="shared" si="18"/>
        <v>0.0962615740740741</v>
      </c>
      <c r="Y52" s="3">
        <v>2</v>
      </c>
    </row>
    <row r="53" spans="1:25" ht="12.75">
      <c r="A53" s="5">
        <v>3</v>
      </c>
      <c r="B53" s="5">
        <v>7</v>
      </c>
      <c r="C53" s="6" t="s">
        <v>140</v>
      </c>
      <c r="D53" s="6" t="s">
        <v>64</v>
      </c>
      <c r="E53" s="5">
        <v>1978</v>
      </c>
      <c r="F53" s="6" t="s">
        <v>114</v>
      </c>
      <c r="G53" s="11">
        <v>0.013888888888888888</v>
      </c>
      <c r="H53" s="11">
        <v>0.026041666666666668</v>
      </c>
      <c r="I53" s="14">
        <f t="shared" si="10"/>
        <v>0.01215277777777778</v>
      </c>
      <c r="J53" s="11">
        <v>0.037986111111111116</v>
      </c>
      <c r="K53" s="11">
        <f t="shared" si="11"/>
        <v>0.011944444444444448</v>
      </c>
      <c r="L53" s="46">
        <v>0.04996527777777778</v>
      </c>
      <c r="M53" s="14">
        <f t="shared" si="12"/>
        <v>0.011979166666666666</v>
      </c>
      <c r="N53" s="11">
        <v>0.062349537037037044</v>
      </c>
      <c r="O53" s="14">
        <f t="shared" si="13"/>
        <v>0.012384259259259262</v>
      </c>
      <c r="P53" s="25">
        <v>0.07459490740740742</v>
      </c>
      <c r="Q53" s="25">
        <f t="shared" si="14"/>
        <v>0.012245370370370372</v>
      </c>
      <c r="R53" s="11">
        <v>0.0867013888888889</v>
      </c>
      <c r="S53" s="14">
        <f t="shared" si="15"/>
        <v>0.012106481481481482</v>
      </c>
      <c r="T53" s="11">
        <v>0.09884259259259259</v>
      </c>
      <c r="U53" s="14">
        <f t="shared" si="16"/>
        <v>0.012141203703703696</v>
      </c>
      <c r="V53" s="11">
        <v>0.11090277777777778</v>
      </c>
      <c r="W53" s="14">
        <f t="shared" si="17"/>
        <v>0.012060185185185188</v>
      </c>
      <c r="X53" s="14">
        <f t="shared" si="18"/>
        <v>0.0970138888888889</v>
      </c>
      <c r="Y53" s="3">
        <v>3</v>
      </c>
    </row>
    <row r="54" spans="1:25" ht="12.75">
      <c r="A54" s="5">
        <v>4</v>
      </c>
      <c r="B54" s="5">
        <v>22</v>
      </c>
      <c r="C54" s="6" t="s">
        <v>152</v>
      </c>
      <c r="D54" s="6" t="s">
        <v>106</v>
      </c>
      <c r="E54" s="5">
        <v>1985</v>
      </c>
      <c r="F54" s="6" t="s">
        <v>153</v>
      </c>
      <c r="G54" s="11">
        <v>0.013888888888888888</v>
      </c>
      <c r="H54" s="11">
        <v>0.025300925925925925</v>
      </c>
      <c r="I54" s="14">
        <f t="shared" si="10"/>
        <v>0.011412037037037037</v>
      </c>
      <c r="J54" s="11">
        <v>0.037002314814814814</v>
      </c>
      <c r="K54" s="11">
        <f t="shared" si="11"/>
        <v>0.01170138888888889</v>
      </c>
      <c r="L54" s="46">
        <v>0.04863425925925926</v>
      </c>
      <c r="M54" s="14">
        <f t="shared" si="12"/>
        <v>0.011631944444444445</v>
      </c>
      <c r="N54" s="11">
        <v>0.06017361111111111</v>
      </c>
      <c r="O54" s="14">
        <f t="shared" si="13"/>
        <v>0.01153935185185185</v>
      </c>
      <c r="P54" s="25">
        <v>0.07234953703703705</v>
      </c>
      <c r="Q54" s="25">
        <f t="shared" si="14"/>
        <v>0.012175925925925937</v>
      </c>
      <c r="R54" s="11">
        <v>0.08496527777777778</v>
      </c>
      <c r="S54" s="14">
        <f t="shared" si="15"/>
        <v>0.012615740740740733</v>
      </c>
      <c r="T54" s="11">
        <v>0.0979050925925926</v>
      </c>
      <c r="U54" s="14">
        <f t="shared" si="16"/>
        <v>0.01293981481481482</v>
      </c>
      <c r="V54" s="11">
        <v>0.11119212962962964</v>
      </c>
      <c r="W54" s="14">
        <f t="shared" si="17"/>
        <v>0.013287037037037042</v>
      </c>
      <c r="X54" s="14">
        <f t="shared" si="18"/>
        <v>0.09730324074074076</v>
      </c>
      <c r="Y54" s="3">
        <v>4</v>
      </c>
    </row>
    <row r="55" spans="1:25" s="24" customFormat="1" ht="12.75">
      <c r="A55" s="5">
        <v>5</v>
      </c>
      <c r="B55" s="5">
        <v>30</v>
      </c>
      <c r="C55" s="6" t="s">
        <v>157</v>
      </c>
      <c r="D55" s="6" t="s">
        <v>41</v>
      </c>
      <c r="E55" s="5">
        <v>1987</v>
      </c>
      <c r="F55" s="6" t="s">
        <v>153</v>
      </c>
      <c r="G55" s="11">
        <v>0.013888888888888888</v>
      </c>
      <c r="H55" s="11">
        <v>0.026053240740740738</v>
      </c>
      <c r="I55" s="14">
        <f t="shared" si="10"/>
        <v>0.01216435185185185</v>
      </c>
      <c r="J55" s="11">
        <v>0.038657407407407404</v>
      </c>
      <c r="K55" s="11">
        <f t="shared" si="11"/>
        <v>0.012604166666666666</v>
      </c>
      <c r="L55" s="46">
        <v>0.051180555555555556</v>
      </c>
      <c r="M55" s="14">
        <f t="shared" si="12"/>
        <v>0.012523148148148151</v>
      </c>
      <c r="N55" s="11">
        <v>0.06371527777777779</v>
      </c>
      <c r="O55" s="14">
        <f t="shared" si="13"/>
        <v>0.012534722222222232</v>
      </c>
      <c r="P55" s="25">
        <v>0.07623842592592593</v>
      </c>
      <c r="Q55" s="25">
        <f t="shared" si="14"/>
        <v>0.012523148148148144</v>
      </c>
      <c r="R55" s="11">
        <v>0.08928240740740741</v>
      </c>
      <c r="S55" s="14">
        <f t="shared" si="15"/>
        <v>0.013043981481481476</v>
      </c>
      <c r="T55" s="11">
        <v>0.10269675925925925</v>
      </c>
      <c r="U55" s="14">
        <f t="shared" si="16"/>
        <v>0.013414351851851844</v>
      </c>
      <c r="V55" s="11">
        <v>0.1164236111111111</v>
      </c>
      <c r="W55" s="14">
        <f t="shared" si="17"/>
        <v>0.013726851851851851</v>
      </c>
      <c r="X55" s="14">
        <f t="shared" si="18"/>
        <v>0.10253472222222221</v>
      </c>
      <c r="Y55" s="3">
        <v>5</v>
      </c>
    </row>
    <row r="56" spans="1:25" ht="12.75">
      <c r="A56" s="5">
        <v>6</v>
      </c>
      <c r="B56" s="20">
        <v>25</v>
      </c>
      <c r="C56" s="21" t="s">
        <v>155</v>
      </c>
      <c r="D56" s="21" t="s">
        <v>117</v>
      </c>
      <c r="E56" s="20">
        <v>1981</v>
      </c>
      <c r="F56" s="21" t="s">
        <v>144</v>
      </c>
      <c r="G56" s="22">
        <v>0.013888888888888888</v>
      </c>
      <c r="H56" s="22">
        <v>0.026030092592592594</v>
      </c>
      <c r="I56" s="23">
        <f t="shared" si="10"/>
        <v>0.012141203703703706</v>
      </c>
      <c r="J56" s="22">
        <v>0.038831018518518515</v>
      </c>
      <c r="K56" s="22">
        <f t="shared" si="11"/>
        <v>0.01280092592592592</v>
      </c>
      <c r="L56" s="49">
        <v>0.05210648148148148</v>
      </c>
      <c r="M56" s="23">
        <f t="shared" si="12"/>
        <v>0.013275462962962968</v>
      </c>
      <c r="N56" s="22">
        <v>0.06513888888888889</v>
      </c>
      <c r="O56" s="23">
        <f t="shared" si="13"/>
        <v>0.013032407407407402</v>
      </c>
      <c r="P56" s="55">
        <v>0.07822916666666667</v>
      </c>
      <c r="Q56" s="26">
        <f t="shared" si="14"/>
        <v>0.013090277777777784</v>
      </c>
      <c r="R56" s="22">
        <v>0.09134259259259259</v>
      </c>
      <c r="S56" s="23">
        <f t="shared" si="15"/>
        <v>0.013113425925925917</v>
      </c>
      <c r="T56" s="22">
        <v>0.10445601851851853</v>
      </c>
      <c r="U56" s="23">
        <f t="shared" si="16"/>
        <v>0.013113425925925945</v>
      </c>
      <c r="V56" s="22">
        <v>0.1175462962962963</v>
      </c>
      <c r="W56" s="23">
        <f t="shared" si="17"/>
        <v>0.01309027777777777</v>
      </c>
      <c r="X56" s="23">
        <f t="shared" si="18"/>
        <v>0.10365740740740742</v>
      </c>
      <c r="Y56" s="3">
        <v>6</v>
      </c>
    </row>
    <row r="57" spans="1:25" ht="12.75">
      <c r="A57" s="5">
        <v>7</v>
      </c>
      <c r="B57" s="5">
        <v>47</v>
      </c>
      <c r="C57" s="6" t="s">
        <v>163</v>
      </c>
      <c r="D57" s="6" t="s">
        <v>106</v>
      </c>
      <c r="E57" s="5">
        <v>1991</v>
      </c>
      <c r="F57" s="6" t="s">
        <v>60</v>
      </c>
      <c r="G57" s="11">
        <v>0.013888888888888888</v>
      </c>
      <c r="H57" s="11">
        <v>0.02665509259259259</v>
      </c>
      <c r="I57" s="14">
        <f t="shared" si="10"/>
        <v>0.012766203703703703</v>
      </c>
      <c r="J57" s="11">
        <v>0.04016203703703704</v>
      </c>
      <c r="K57" s="11">
        <f t="shared" si="11"/>
        <v>0.013506944444444446</v>
      </c>
      <c r="L57" s="46">
        <v>0.05349537037037037</v>
      </c>
      <c r="M57" s="14">
        <f t="shared" si="12"/>
        <v>0.013333333333333329</v>
      </c>
      <c r="N57" s="11">
        <v>0.06726851851851852</v>
      </c>
      <c r="O57" s="14">
        <f t="shared" si="13"/>
        <v>0.013773148148148152</v>
      </c>
      <c r="P57" s="25">
        <v>0.08112268518518519</v>
      </c>
      <c r="Q57" s="25">
        <f t="shared" si="14"/>
        <v>0.013854166666666667</v>
      </c>
      <c r="R57" s="11">
        <v>0.09554398148148148</v>
      </c>
      <c r="S57" s="14">
        <f t="shared" si="15"/>
        <v>0.014421296296296293</v>
      </c>
      <c r="T57" s="11">
        <v>0.11261574074074072</v>
      </c>
      <c r="U57" s="14">
        <f t="shared" si="16"/>
        <v>0.017071759259259245</v>
      </c>
      <c r="V57" s="11">
        <v>0.12638888888888888</v>
      </c>
      <c r="W57" s="14">
        <f t="shared" si="17"/>
        <v>0.01377314814814816</v>
      </c>
      <c r="X57" s="14">
        <f t="shared" si="18"/>
        <v>0.11249999999999999</v>
      </c>
      <c r="Y57" s="3">
        <v>7</v>
      </c>
    </row>
    <row r="58" spans="1:25" ht="12.75">
      <c r="A58" s="5">
        <v>8</v>
      </c>
      <c r="B58" s="5">
        <v>46</v>
      </c>
      <c r="C58" s="6" t="s">
        <v>73</v>
      </c>
      <c r="D58" s="6" t="s">
        <v>41</v>
      </c>
      <c r="E58" s="5">
        <v>1989</v>
      </c>
      <c r="F58" s="6" t="s">
        <v>40</v>
      </c>
      <c r="G58" s="11">
        <v>0.013888888888888888</v>
      </c>
      <c r="H58" s="11">
        <v>0.02648148148148148</v>
      </c>
      <c r="I58" s="14">
        <f t="shared" si="10"/>
        <v>0.012592592592592593</v>
      </c>
      <c r="J58" s="11">
        <v>0.03935185185185185</v>
      </c>
      <c r="K58" s="11">
        <f t="shared" si="11"/>
        <v>0.012870370370370372</v>
      </c>
      <c r="L58" s="46">
        <v>0.05289351851851851</v>
      </c>
      <c r="M58" s="14">
        <f t="shared" si="12"/>
        <v>0.01354166666666666</v>
      </c>
      <c r="N58" s="11">
        <v>0.06638888888888889</v>
      </c>
      <c r="O58" s="14">
        <f t="shared" si="13"/>
        <v>0.013495370370370373</v>
      </c>
      <c r="P58" s="25">
        <v>0.07995370370370371</v>
      </c>
      <c r="Q58" s="25">
        <f t="shared" si="14"/>
        <v>0.013564814814814821</v>
      </c>
      <c r="R58" s="19">
        <v>0.05289351851851851</v>
      </c>
      <c r="S58" s="14">
        <f>T58-P58</f>
        <v>0.03140046296296295</v>
      </c>
      <c r="T58" s="11">
        <v>0.11135416666666666</v>
      </c>
      <c r="U58" s="14">
        <f>V58-T58</f>
        <v>0.015567129629629653</v>
      </c>
      <c r="V58" s="11">
        <v>0.1269212962962963</v>
      </c>
      <c r="W58" s="14">
        <f t="shared" si="17"/>
        <v>0.015567129629629653</v>
      </c>
      <c r="X58" s="14">
        <f t="shared" si="18"/>
        <v>0.11303240740740741</v>
      </c>
      <c r="Y58" s="3">
        <v>8</v>
      </c>
    </row>
    <row r="59" spans="1:25" ht="12.75">
      <c r="A59" s="5">
        <v>9</v>
      </c>
      <c r="B59" s="5">
        <v>14</v>
      </c>
      <c r="C59" s="6" t="s">
        <v>141</v>
      </c>
      <c r="D59" s="6" t="s">
        <v>130</v>
      </c>
      <c r="E59" s="5">
        <v>1980</v>
      </c>
      <c r="F59" s="6" t="s">
        <v>142</v>
      </c>
      <c r="G59" s="11">
        <v>0.013888888888888888</v>
      </c>
      <c r="H59" s="11">
        <v>0.02763888888888889</v>
      </c>
      <c r="I59" s="14">
        <f t="shared" si="10"/>
        <v>0.013750000000000002</v>
      </c>
      <c r="J59" s="11">
        <v>0.04164351851851852</v>
      </c>
      <c r="K59" s="11">
        <f t="shared" si="11"/>
        <v>0.014004629629629627</v>
      </c>
      <c r="L59" s="46">
        <v>0.055636574074074074</v>
      </c>
      <c r="M59" s="14">
        <f t="shared" si="12"/>
        <v>0.013993055555555557</v>
      </c>
      <c r="N59" s="11">
        <v>0.06994212962962963</v>
      </c>
      <c r="O59" s="14">
        <f t="shared" si="13"/>
        <v>0.014305555555555557</v>
      </c>
      <c r="P59" s="25">
        <v>0.08462962962962962</v>
      </c>
      <c r="Q59" s="25">
        <f t="shared" si="14"/>
        <v>0.014687499999999992</v>
      </c>
      <c r="R59" s="19">
        <v>0.055636574074074074</v>
      </c>
      <c r="S59" s="14">
        <f>T59-P59</f>
        <v>0.02900462962962963</v>
      </c>
      <c r="T59" s="11">
        <v>0.11363425925925925</v>
      </c>
      <c r="U59" s="14">
        <f>V59-T59</f>
        <v>0.013310185185185189</v>
      </c>
      <c r="V59" s="11">
        <v>0.12694444444444444</v>
      </c>
      <c r="W59" s="14">
        <f t="shared" si="17"/>
        <v>0.013310185185185189</v>
      </c>
      <c r="X59" s="14">
        <f t="shared" si="18"/>
        <v>0.11305555555555555</v>
      </c>
      <c r="Y59" s="3">
        <v>9</v>
      </c>
    </row>
    <row r="60" spans="1:25" ht="12.75">
      <c r="A60" s="5">
        <v>10</v>
      </c>
      <c r="B60" s="5">
        <v>43</v>
      </c>
      <c r="C60" s="6" t="s">
        <v>161</v>
      </c>
      <c r="D60" s="6" t="s">
        <v>24</v>
      </c>
      <c r="E60" s="5">
        <v>1975</v>
      </c>
      <c r="F60" s="6" t="s">
        <v>60</v>
      </c>
      <c r="G60" s="11">
        <v>0.013888888888888888</v>
      </c>
      <c r="H60" s="11">
        <v>0.028252314814814813</v>
      </c>
      <c r="I60" s="14">
        <f t="shared" si="10"/>
        <v>0.014363425925925925</v>
      </c>
      <c r="J60" s="11">
        <v>0.04349537037037037</v>
      </c>
      <c r="K60" s="11">
        <f t="shared" si="11"/>
        <v>0.015243055555555558</v>
      </c>
      <c r="L60" s="46">
        <v>0.05833333333333333</v>
      </c>
      <c r="M60" s="14">
        <f t="shared" si="12"/>
        <v>0.014837962962962956</v>
      </c>
      <c r="N60" s="11">
        <v>0.07342592592592594</v>
      </c>
      <c r="O60" s="14">
        <f t="shared" si="13"/>
        <v>0.015092592592592609</v>
      </c>
      <c r="P60" s="25">
        <v>0.08850694444444444</v>
      </c>
      <c r="Q60" s="25">
        <f t="shared" si="14"/>
        <v>0.015081018518518507</v>
      </c>
      <c r="R60" s="11">
        <v>0.10356481481481482</v>
      </c>
      <c r="S60" s="14">
        <f>R60-P60</f>
        <v>0.015057870370370374</v>
      </c>
      <c r="T60" s="11">
        <v>0.11918981481481482</v>
      </c>
      <c r="U60" s="14">
        <f>T60-R60</f>
        <v>0.015625</v>
      </c>
      <c r="V60" s="11">
        <v>0.1346064814814815</v>
      </c>
      <c r="W60" s="14">
        <f t="shared" si="17"/>
        <v>0.015416666666666676</v>
      </c>
      <c r="X60" s="14">
        <f t="shared" si="18"/>
        <v>0.1207175925925926</v>
      </c>
      <c r="Y60" s="3">
        <v>10</v>
      </c>
    </row>
    <row r="61" spans="1:25" ht="12.75">
      <c r="A61" s="5">
        <v>11</v>
      </c>
      <c r="B61" s="5">
        <v>42</v>
      </c>
      <c r="C61" s="6" t="s">
        <v>161</v>
      </c>
      <c r="D61" s="6" t="s">
        <v>106</v>
      </c>
      <c r="E61" s="5">
        <v>1977</v>
      </c>
      <c r="F61" s="6" t="s">
        <v>60</v>
      </c>
      <c r="G61" s="11">
        <v>0.013888888888888888</v>
      </c>
      <c r="H61" s="11">
        <v>0.028680555555555553</v>
      </c>
      <c r="I61" s="14">
        <f t="shared" si="10"/>
        <v>0.014791666666666665</v>
      </c>
      <c r="J61" s="11">
        <v>0.04375</v>
      </c>
      <c r="K61" s="11">
        <f t="shared" si="11"/>
        <v>0.015069444444444444</v>
      </c>
      <c r="L61" s="46">
        <v>0.058993055555555556</v>
      </c>
      <c r="M61" s="14">
        <f t="shared" si="12"/>
        <v>0.015243055555555558</v>
      </c>
      <c r="N61" s="11">
        <v>0.07402777777777779</v>
      </c>
      <c r="O61" s="14">
        <f t="shared" si="13"/>
        <v>0.015034722222222234</v>
      </c>
      <c r="P61" s="25">
        <v>0.08918981481481482</v>
      </c>
      <c r="Q61" s="25">
        <f t="shared" si="14"/>
        <v>0.01516203703703703</v>
      </c>
      <c r="R61" s="11">
        <v>0.10434027777777777</v>
      </c>
      <c r="S61" s="14">
        <f>R61-P61</f>
        <v>0.015150462962962949</v>
      </c>
      <c r="T61" s="11">
        <v>0.11979166666666667</v>
      </c>
      <c r="U61" s="14">
        <f>T61-R61</f>
        <v>0.015451388888888903</v>
      </c>
      <c r="V61" s="11">
        <v>0.13515046296296296</v>
      </c>
      <c r="W61" s="14">
        <f t="shared" si="17"/>
        <v>0.015358796296296287</v>
      </c>
      <c r="X61" s="14">
        <f t="shared" si="18"/>
        <v>0.12126157407407406</v>
      </c>
      <c r="Y61" s="3">
        <v>11</v>
      </c>
    </row>
    <row r="62" spans="1:25" ht="12.75">
      <c r="A62" s="5">
        <v>12</v>
      </c>
      <c r="B62" s="5">
        <v>45</v>
      </c>
      <c r="C62" s="6" t="s">
        <v>162</v>
      </c>
      <c r="D62" s="6" t="s">
        <v>159</v>
      </c>
      <c r="E62" s="5">
        <v>1980</v>
      </c>
      <c r="F62" s="6" t="s">
        <v>60</v>
      </c>
      <c r="G62" s="11">
        <v>0.013888888888888888</v>
      </c>
      <c r="H62" s="11">
        <v>0.029270833333333333</v>
      </c>
      <c r="I62" s="14">
        <f>H62-G62</f>
        <v>0.015381944444444445</v>
      </c>
      <c r="J62" s="11">
        <v>0.045995370370370374</v>
      </c>
      <c r="K62" s="11">
        <f>J62-H62</f>
        <v>0.01672453703703704</v>
      </c>
      <c r="L62" s="46">
        <v>0.06268518518518519</v>
      </c>
      <c r="M62" s="14">
        <f>L62-J62</f>
        <v>0.016689814814814817</v>
      </c>
      <c r="N62" s="11">
        <v>0.07920138888888889</v>
      </c>
      <c r="O62" s="14">
        <f>N62-L62</f>
        <v>0.0165162037037037</v>
      </c>
      <c r="P62" s="25">
        <v>0.09600694444444445</v>
      </c>
      <c r="Q62" s="25">
        <f>P62-N62</f>
        <v>0.01680555555555556</v>
      </c>
      <c r="R62" s="11">
        <v>0.11371527777777778</v>
      </c>
      <c r="S62" s="14">
        <f>R62-P62</f>
        <v>0.017708333333333326</v>
      </c>
      <c r="T62" s="11">
        <v>0.1308564814814815</v>
      </c>
      <c r="U62" s="14">
        <f>T62-R62</f>
        <v>0.017141203703703714</v>
      </c>
      <c r="V62" s="11">
        <v>0.15081018518518519</v>
      </c>
      <c r="W62" s="14">
        <f>V62-T62</f>
        <v>0.019953703703703696</v>
      </c>
      <c r="X62" s="14">
        <f>V62-G62</f>
        <v>0.1369212962962963</v>
      </c>
      <c r="Y62" s="3">
        <v>12</v>
      </c>
    </row>
    <row r="63" spans="1:25" ht="12.75">
      <c r="A63" s="5">
        <v>13</v>
      </c>
      <c r="B63" s="5">
        <v>21</v>
      </c>
      <c r="C63" s="6" t="s">
        <v>145</v>
      </c>
      <c r="D63" s="6" t="s">
        <v>8</v>
      </c>
      <c r="E63" s="5">
        <v>1982</v>
      </c>
      <c r="F63" s="6" t="s">
        <v>144</v>
      </c>
      <c r="G63" s="11">
        <v>0.013888888888888888</v>
      </c>
      <c r="H63" s="11">
        <v>0.0253125</v>
      </c>
      <c r="I63" s="14">
        <f>H63-G63</f>
        <v>0.011423611111111114</v>
      </c>
      <c r="J63" s="11">
        <v>0.03701388888888889</v>
      </c>
      <c r="K63" s="11">
        <f>J63-H63</f>
        <v>0.011701388888888886</v>
      </c>
      <c r="L63" s="46">
        <v>0.04862268518518518</v>
      </c>
      <c r="M63" s="14">
        <f>L63-J63</f>
        <v>0.01160879629629629</v>
      </c>
      <c r="N63" s="11">
        <v>0.060208333333333336</v>
      </c>
      <c r="O63" s="14">
        <f>N63-L63</f>
        <v>0.011585648148148157</v>
      </c>
      <c r="P63" s="25">
        <v>0.07142361111111112</v>
      </c>
      <c r="Q63" s="25">
        <f>P63-N63</f>
        <v>0.011215277777777782</v>
      </c>
      <c r="R63" s="11">
        <v>0.08273148148148148</v>
      </c>
      <c r="S63" s="14">
        <f>R63-P63</f>
        <v>0.011307870370370357</v>
      </c>
      <c r="T63" s="11"/>
      <c r="U63" s="14"/>
      <c r="V63" s="11"/>
      <c r="W63" s="14"/>
      <c r="X63" s="14"/>
      <c r="Y63" s="3"/>
    </row>
    <row r="64" spans="1:25" ht="12.75">
      <c r="A64" s="5">
        <v>14</v>
      </c>
      <c r="B64" s="5">
        <v>23</v>
      </c>
      <c r="C64" s="6" t="s">
        <v>143</v>
      </c>
      <c r="D64" s="6" t="s">
        <v>0</v>
      </c>
      <c r="E64" s="5">
        <v>1986</v>
      </c>
      <c r="F64" s="6" t="s">
        <v>144</v>
      </c>
      <c r="G64" s="11">
        <v>0.013888888888888888</v>
      </c>
      <c r="H64" s="11">
        <v>0.02533564814814815</v>
      </c>
      <c r="I64" s="14">
        <f>H64-G64</f>
        <v>0.01144675925925926</v>
      </c>
      <c r="J64" s="11">
        <v>0.03701388888888889</v>
      </c>
      <c r="K64" s="11">
        <f>J64-H64</f>
        <v>0.011678240740740739</v>
      </c>
      <c r="L64" s="46">
        <v>0.04878472222222222</v>
      </c>
      <c r="M64" s="14">
        <f>L64-J64</f>
        <v>0.011770833333333335</v>
      </c>
      <c r="N64" s="11">
        <v>0.06121527777777778</v>
      </c>
      <c r="O64" s="14">
        <f>N64-L64</f>
        <v>0.012430555555555556</v>
      </c>
      <c r="P64" s="25">
        <v>0.07371527777777777</v>
      </c>
      <c r="Q64" s="25">
        <f>P64-N64</f>
        <v>0.01249999999999999</v>
      </c>
      <c r="R64" s="11">
        <v>0.08621527777777778</v>
      </c>
      <c r="S64" s="14">
        <f>R64-P64</f>
        <v>0.012500000000000011</v>
      </c>
      <c r="T64" s="11"/>
      <c r="U64" s="14"/>
      <c r="V64" s="11"/>
      <c r="W64" s="14"/>
      <c r="X64" s="14"/>
      <c r="Y64" s="3"/>
    </row>
    <row r="65" spans="1:25" s="24" customFormat="1" ht="12.75">
      <c r="A65" s="5">
        <v>15</v>
      </c>
      <c r="B65" s="20">
        <v>31</v>
      </c>
      <c r="C65" s="21" t="s">
        <v>68</v>
      </c>
      <c r="D65" s="21" t="s">
        <v>69</v>
      </c>
      <c r="E65" s="20">
        <v>1981</v>
      </c>
      <c r="F65" s="21" t="s">
        <v>70</v>
      </c>
      <c r="G65" s="22">
        <v>0.013888888888888888</v>
      </c>
      <c r="H65" s="22">
        <v>0.02534722222222222</v>
      </c>
      <c r="I65" s="23">
        <f t="shared" si="10"/>
        <v>0.01145833333333333</v>
      </c>
      <c r="J65" s="22">
        <v>0.03722222222222222</v>
      </c>
      <c r="K65" s="22">
        <f t="shared" si="11"/>
        <v>0.011875</v>
      </c>
      <c r="L65" s="49">
        <v>0.04986111111111111</v>
      </c>
      <c r="M65" s="23">
        <f t="shared" si="12"/>
        <v>0.012638888888888894</v>
      </c>
      <c r="N65" s="22">
        <v>0.0625462962962963</v>
      </c>
      <c r="O65" s="23">
        <f t="shared" si="13"/>
        <v>0.012685185185185181</v>
      </c>
      <c r="P65" s="26"/>
      <c r="Q65" s="31"/>
      <c r="R65" s="21"/>
      <c r="S65" s="23"/>
      <c r="T65" s="21"/>
      <c r="U65" s="14"/>
      <c r="V65" s="21"/>
      <c r="W65" s="23"/>
      <c r="X65" s="23"/>
      <c r="Y65" s="21"/>
    </row>
    <row r="66" spans="2:25" ht="12.75">
      <c r="B66" s="9"/>
      <c r="C66" s="10"/>
      <c r="D66" s="10"/>
      <c r="E66" s="9"/>
      <c r="F66" s="10"/>
      <c r="G66" s="10"/>
      <c r="H66" s="10"/>
      <c r="I66" s="17"/>
      <c r="J66" s="10"/>
      <c r="K66" s="16"/>
      <c r="L66" s="9"/>
      <c r="M66" s="17"/>
      <c r="N66" s="10"/>
      <c r="O66" s="17"/>
      <c r="P66" s="27"/>
      <c r="Q66" s="32"/>
      <c r="R66" s="10"/>
      <c r="S66" s="17"/>
      <c r="T66" s="10"/>
      <c r="U66" s="17"/>
      <c r="V66" s="10"/>
      <c r="W66" s="17"/>
      <c r="X66" s="10"/>
      <c r="Y66" s="10"/>
    </row>
    <row r="67" spans="5:23" ht="12.75">
      <c r="E67" s="1" t="s">
        <v>94</v>
      </c>
      <c r="K67" s="16"/>
      <c r="M67" s="17"/>
      <c r="O67" s="17"/>
      <c r="Q67" s="33"/>
      <c r="S67" s="17"/>
      <c r="U67" s="15"/>
      <c r="W67" s="15"/>
    </row>
    <row r="68" spans="5:23" ht="12.75">
      <c r="E68" s="1"/>
      <c r="K68" s="16"/>
      <c r="M68" s="17"/>
      <c r="O68" s="17"/>
      <c r="Q68" s="33"/>
      <c r="S68" s="17"/>
      <c r="U68" s="15"/>
      <c r="W68" s="15"/>
    </row>
    <row r="69" spans="1:25" ht="12.75">
      <c r="A69" s="3" t="s">
        <v>208</v>
      </c>
      <c r="B69" s="3" t="s">
        <v>76</v>
      </c>
      <c r="C69" s="4" t="s">
        <v>18</v>
      </c>
      <c r="D69" s="4" t="s">
        <v>19</v>
      </c>
      <c r="E69" s="3" t="s">
        <v>71</v>
      </c>
      <c r="F69" s="4" t="s">
        <v>72</v>
      </c>
      <c r="G69" s="4" t="s">
        <v>81</v>
      </c>
      <c r="H69" s="4" t="s">
        <v>83</v>
      </c>
      <c r="I69" s="13" t="s">
        <v>82</v>
      </c>
      <c r="J69" s="4" t="s">
        <v>86</v>
      </c>
      <c r="K69" s="4" t="s">
        <v>87</v>
      </c>
      <c r="L69" s="3" t="s">
        <v>88</v>
      </c>
      <c r="M69" s="13" t="s">
        <v>89</v>
      </c>
      <c r="N69" s="4" t="s">
        <v>90</v>
      </c>
      <c r="O69" s="13" t="s">
        <v>91</v>
      </c>
      <c r="P69" s="29" t="s">
        <v>96</v>
      </c>
      <c r="Q69" s="29" t="s">
        <v>97</v>
      </c>
      <c r="R69" s="4" t="s">
        <v>98</v>
      </c>
      <c r="S69" s="4" t="s">
        <v>99</v>
      </c>
      <c r="T69" s="4" t="s">
        <v>100</v>
      </c>
      <c r="U69" s="13" t="s">
        <v>101</v>
      </c>
      <c r="V69" s="4" t="s">
        <v>102</v>
      </c>
      <c r="W69" s="13" t="s">
        <v>103</v>
      </c>
      <c r="X69" s="4" t="s">
        <v>84</v>
      </c>
      <c r="Y69" s="4" t="s">
        <v>85</v>
      </c>
    </row>
    <row r="70" spans="1:25" ht="12.75">
      <c r="A70" s="5">
        <v>1</v>
      </c>
      <c r="B70" s="5">
        <v>2</v>
      </c>
      <c r="C70" s="6" t="s">
        <v>115</v>
      </c>
      <c r="D70" s="6" t="s">
        <v>24</v>
      </c>
      <c r="E70" s="5">
        <v>1971</v>
      </c>
      <c r="F70" s="6" t="s">
        <v>114</v>
      </c>
      <c r="G70" s="11">
        <v>0.013888888888888888</v>
      </c>
      <c r="H70" s="11">
        <v>0.02532407407407408</v>
      </c>
      <c r="I70" s="14">
        <f aca="true" t="shared" si="19" ref="I70:I90">H70-G70</f>
        <v>0.01143518518518519</v>
      </c>
      <c r="J70" s="11">
        <v>0.03701388888888889</v>
      </c>
      <c r="K70" s="11">
        <f aca="true" t="shared" si="20" ref="K70:K90">J70-H70</f>
        <v>0.01168981481481481</v>
      </c>
      <c r="L70" s="46">
        <v>0.04861111111111111</v>
      </c>
      <c r="M70" s="14">
        <f aca="true" t="shared" si="21" ref="M70:M86">L70-J70</f>
        <v>0.011597222222222224</v>
      </c>
      <c r="N70" s="11">
        <v>0.06015046296296297</v>
      </c>
      <c r="O70" s="14">
        <f aca="true" t="shared" si="22" ref="O70:O86">N70-L70</f>
        <v>0.011539351851851856</v>
      </c>
      <c r="P70" s="25">
        <v>0.07142361111111112</v>
      </c>
      <c r="Q70" s="25">
        <f aca="true" t="shared" si="23" ref="Q70:Q86">P70-N70</f>
        <v>0.01127314814814815</v>
      </c>
      <c r="R70" s="11">
        <v>0.08277777777777778</v>
      </c>
      <c r="S70" s="14">
        <f aca="true" t="shared" si="24" ref="S70:S86">R70-P70</f>
        <v>0.011354166666666665</v>
      </c>
      <c r="T70" s="11">
        <v>0.09434027777777777</v>
      </c>
      <c r="U70" s="14">
        <f aca="true" t="shared" si="25" ref="U70:U86">T70-R70</f>
        <v>0.01156249999999999</v>
      </c>
      <c r="V70" s="11">
        <v>0.10596064814814815</v>
      </c>
      <c r="W70" s="14">
        <f aca="true" t="shared" si="26" ref="W70:W86">V70-T70</f>
        <v>0.011620370370370378</v>
      </c>
      <c r="X70" s="34">
        <f aca="true" t="shared" si="27" ref="X70:X86">V70-G70</f>
        <v>0.09207175925925926</v>
      </c>
      <c r="Y70" s="3">
        <v>1</v>
      </c>
    </row>
    <row r="71" spans="1:25" ht="12.75">
      <c r="A71" s="5">
        <v>2</v>
      </c>
      <c r="B71" s="5">
        <v>5</v>
      </c>
      <c r="C71" s="6" t="s">
        <v>119</v>
      </c>
      <c r="D71" s="6" t="s">
        <v>24</v>
      </c>
      <c r="E71" s="5">
        <v>1973</v>
      </c>
      <c r="F71" s="6" t="s">
        <v>114</v>
      </c>
      <c r="G71" s="11">
        <v>0.013888888888888888</v>
      </c>
      <c r="H71" s="11">
        <v>0.026446759259259264</v>
      </c>
      <c r="I71" s="14">
        <f t="shared" si="19"/>
        <v>0.012557870370370375</v>
      </c>
      <c r="J71" s="11">
        <v>0.03871527777777778</v>
      </c>
      <c r="K71" s="11">
        <f t="shared" si="20"/>
        <v>0.012268518518518515</v>
      </c>
      <c r="L71" s="46">
        <v>0.05119212962962963</v>
      </c>
      <c r="M71" s="14">
        <f t="shared" si="21"/>
        <v>0.01247685185185185</v>
      </c>
      <c r="N71" s="11">
        <v>0.06372685185185185</v>
      </c>
      <c r="O71" s="14">
        <f t="shared" si="22"/>
        <v>0.012534722222222225</v>
      </c>
      <c r="P71" s="25">
        <v>0.07623842592592593</v>
      </c>
      <c r="Q71" s="25">
        <f t="shared" si="23"/>
        <v>0.012511574074074078</v>
      </c>
      <c r="R71" s="11">
        <v>0.08865740740740741</v>
      </c>
      <c r="S71" s="14">
        <f t="shared" si="24"/>
        <v>0.012418981481481475</v>
      </c>
      <c r="T71" s="11">
        <v>0.10114583333333334</v>
      </c>
      <c r="U71" s="14">
        <f t="shared" si="25"/>
        <v>0.01248842592592593</v>
      </c>
      <c r="V71" s="11">
        <v>0.11402777777777778</v>
      </c>
      <c r="W71" s="14">
        <f t="shared" si="26"/>
        <v>0.012881944444444446</v>
      </c>
      <c r="X71" s="34">
        <f t="shared" si="27"/>
        <v>0.10013888888888889</v>
      </c>
      <c r="Y71" s="3">
        <v>2</v>
      </c>
    </row>
    <row r="72" spans="1:25" s="24" customFormat="1" ht="12.75">
      <c r="A72" s="5">
        <v>3</v>
      </c>
      <c r="B72" s="5">
        <v>36</v>
      </c>
      <c r="C72" s="6" t="s">
        <v>168</v>
      </c>
      <c r="D72" s="6" t="s">
        <v>117</v>
      </c>
      <c r="E72" s="6">
        <v>1963</v>
      </c>
      <c r="F72" s="6" t="s">
        <v>60</v>
      </c>
      <c r="G72" s="11">
        <v>0.013888888888888888</v>
      </c>
      <c r="H72" s="11">
        <v>0.02601851851851852</v>
      </c>
      <c r="I72" s="14">
        <f t="shared" si="19"/>
        <v>0.012129629629629633</v>
      </c>
      <c r="J72" s="11">
        <v>0.03822916666666667</v>
      </c>
      <c r="K72" s="11">
        <f t="shared" si="20"/>
        <v>0.012210648148148148</v>
      </c>
      <c r="L72" s="46">
        <v>0.05085648148148148</v>
      </c>
      <c r="M72" s="14">
        <f t="shared" si="21"/>
        <v>0.012627314814814813</v>
      </c>
      <c r="N72" s="14">
        <v>0.06362268518518518</v>
      </c>
      <c r="O72" s="14">
        <f t="shared" si="22"/>
        <v>0.012766203703703703</v>
      </c>
      <c r="P72" s="46">
        <v>0.07625</v>
      </c>
      <c r="Q72" s="25">
        <f t="shared" si="23"/>
        <v>0.012627314814814813</v>
      </c>
      <c r="R72" s="14">
        <v>0.08878472222222222</v>
      </c>
      <c r="S72" s="14">
        <f t="shared" si="24"/>
        <v>0.012534722222222225</v>
      </c>
      <c r="T72" s="14">
        <v>0.10150462962962963</v>
      </c>
      <c r="U72" s="14">
        <f t="shared" si="25"/>
        <v>0.012719907407407402</v>
      </c>
      <c r="V72" s="11">
        <v>0.1143287037037037</v>
      </c>
      <c r="W72" s="14">
        <f t="shared" si="26"/>
        <v>0.012824074074074071</v>
      </c>
      <c r="X72" s="34">
        <f t="shared" si="27"/>
        <v>0.10043981481481482</v>
      </c>
      <c r="Y72" s="3">
        <v>3</v>
      </c>
    </row>
    <row r="73" spans="1:25" ht="12.75">
      <c r="A73" s="5">
        <v>4</v>
      </c>
      <c r="B73" s="5">
        <v>4</v>
      </c>
      <c r="C73" s="6" t="s">
        <v>118</v>
      </c>
      <c r="D73" s="6" t="s">
        <v>117</v>
      </c>
      <c r="E73" s="5">
        <v>1955</v>
      </c>
      <c r="F73" s="6" t="s">
        <v>114</v>
      </c>
      <c r="G73" s="11">
        <v>0.013888888888888888</v>
      </c>
      <c r="H73" s="11">
        <v>0.026608796296296297</v>
      </c>
      <c r="I73" s="14">
        <f t="shared" si="19"/>
        <v>0.012719907407407409</v>
      </c>
      <c r="J73" s="11">
        <v>0.03895833333333334</v>
      </c>
      <c r="K73" s="11">
        <f t="shared" si="20"/>
        <v>0.01234953703703704</v>
      </c>
      <c r="L73" s="46">
        <v>0.05287037037037037</v>
      </c>
      <c r="M73" s="14">
        <f t="shared" si="21"/>
        <v>0.013912037037037035</v>
      </c>
      <c r="N73" s="11">
        <v>0.06601851851851852</v>
      </c>
      <c r="O73" s="14">
        <f t="shared" si="22"/>
        <v>0.013148148148148145</v>
      </c>
      <c r="P73" s="25">
        <v>0.07935185185185185</v>
      </c>
      <c r="Q73" s="25">
        <f t="shared" si="23"/>
        <v>0.013333333333333336</v>
      </c>
      <c r="R73" s="11">
        <v>0.0928587962962963</v>
      </c>
      <c r="S73" s="14">
        <f t="shared" si="24"/>
        <v>0.013506944444444446</v>
      </c>
      <c r="T73" s="11">
        <v>0.10716435185185186</v>
      </c>
      <c r="U73" s="14">
        <f t="shared" si="25"/>
        <v>0.014305555555555557</v>
      </c>
      <c r="V73" s="11">
        <v>0.12136574074074075</v>
      </c>
      <c r="W73" s="14">
        <f t="shared" si="26"/>
        <v>0.014201388888888888</v>
      </c>
      <c r="X73" s="34">
        <f t="shared" si="27"/>
        <v>0.10747685185185185</v>
      </c>
      <c r="Y73" s="3">
        <v>4</v>
      </c>
    </row>
    <row r="74" spans="1:25" ht="12.75">
      <c r="A74" s="5">
        <v>5</v>
      </c>
      <c r="B74" s="5">
        <v>81</v>
      </c>
      <c r="C74" s="6" t="s">
        <v>58</v>
      </c>
      <c r="D74" s="6" t="s">
        <v>59</v>
      </c>
      <c r="E74" s="5">
        <v>1971</v>
      </c>
      <c r="F74" s="6" t="s">
        <v>60</v>
      </c>
      <c r="G74" s="11">
        <v>0.013888888888888888</v>
      </c>
      <c r="H74" s="11">
        <v>0.026875</v>
      </c>
      <c r="I74" s="14">
        <f t="shared" si="19"/>
        <v>0.012986111111111111</v>
      </c>
      <c r="J74" s="11">
        <v>0.04010416666666667</v>
      </c>
      <c r="K74" s="11">
        <f t="shared" si="20"/>
        <v>0.01322916666666667</v>
      </c>
      <c r="L74" s="46">
        <v>0.05348379629629629</v>
      </c>
      <c r="M74" s="14">
        <f t="shared" si="21"/>
        <v>0.013379629629629623</v>
      </c>
      <c r="N74" s="11">
        <v>0.06725694444444445</v>
      </c>
      <c r="O74" s="14">
        <f t="shared" si="22"/>
        <v>0.01377314814814816</v>
      </c>
      <c r="P74" s="25">
        <v>0.08112268518518519</v>
      </c>
      <c r="Q74" s="25">
        <f t="shared" si="23"/>
        <v>0.013865740740740734</v>
      </c>
      <c r="R74" s="11">
        <v>0.09461805555555557</v>
      </c>
      <c r="S74" s="14">
        <f t="shared" si="24"/>
        <v>0.01349537037037038</v>
      </c>
      <c r="T74" s="11">
        <v>0.10849537037037038</v>
      </c>
      <c r="U74" s="14">
        <f t="shared" si="25"/>
        <v>0.013877314814814815</v>
      </c>
      <c r="V74" s="11">
        <v>0.1228125</v>
      </c>
      <c r="W74" s="14">
        <f t="shared" si="26"/>
        <v>0.014317129629629624</v>
      </c>
      <c r="X74" s="34">
        <f t="shared" si="27"/>
        <v>0.10892361111111112</v>
      </c>
      <c r="Y74" s="3">
        <v>5</v>
      </c>
    </row>
    <row r="75" spans="1:25" ht="12.75">
      <c r="A75" s="5">
        <v>6</v>
      </c>
      <c r="B75" s="5">
        <v>17</v>
      </c>
      <c r="C75" s="6" t="s">
        <v>36</v>
      </c>
      <c r="D75" s="6" t="s">
        <v>14</v>
      </c>
      <c r="E75" s="5">
        <v>1970</v>
      </c>
      <c r="F75" s="6" t="s">
        <v>61</v>
      </c>
      <c r="G75" s="11">
        <v>0.013888888888888888</v>
      </c>
      <c r="H75" s="11">
        <v>0.027141203703703706</v>
      </c>
      <c r="I75" s="14">
        <f t="shared" si="19"/>
        <v>0.013252314814814817</v>
      </c>
      <c r="J75" s="11">
        <v>0.04086805555555555</v>
      </c>
      <c r="K75" s="11">
        <f t="shared" si="20"/>
        <v>0.013726851851851848</v>
      </c>
      <c r="L75" s="46">
        <v>0.05444444444444444</v>
      </c>
      <c r="M75" s="14">
        <f t="shared" si="21"/>
        <v>0.013576388888888888</v>
      </c>
      <c r="N75" s="11">
        <v>0.06827546296296295</v>
      </c>
      <c r="O75" s="14">
        <f t="shared" si="22"/>
        <v>0.013831018518518513</v>
      </c>
      <c r="P75" s="25">
        <v>0.08258101851851851</v>
      </c>
      <c r="Q75" s="25">
        <f t="shared" si="23"/>
        <v>0.014305555555555557</v>
      </c>
      <c r="R75" s="11">
        <v>0.0971875</v>
      </c>
      <c r="S75" s="14">
        <f t="shared" si="24"/>
        <v>0.014606481481481484</v>
      </c>
      <c r="T75" s="11">
        <v>0.11277777777777777</v>
      </c>
      <c r="U75" s="14">
        <f t="shared" si="25"/>
        <v>0.015590277777777772</v>
      </c>
      <c r="V75" s="11">
        <v>0.12762731481481482</v>
      </c>
      <c r="W75" s="14">
        <f t="shared" si="26"/>
        <v>0.01484953703703705</v>
      </c>
      <c r="X75" s="34">
        <f t="shared" si="27"/>
        <v>0.11373842592592592</v>
      </c>
      <c r="Y75" s="3">
        <v>6</v>
      </c>
    </row>
    <row r="76" spans="1:25" ht="12.75">
      <c r="A76" s="5">
        <v>7</v>
      </c>
      <c r="B76" s="5">
        <v>16</v>
      </c>
      <c r="C76" s="6" t="s">
        <v>48</v>
      </c>
      <c r="D76" s="6" t="s">
        <v>49</v>
      </c>
      <c r="E76" s="8">
        <v>1955</v>
      </c>
      <c r="F76" s="7" t="s">
        <v>50</v>
      </c>
      <c r="G76" s="11">
        <v>0.013888888888888888</v>
      </c>
      <c r="H76" s="19">
        <v>0.02837962962962963</v>
      </c>
      <c r="I76" s="14">
        <f t="shared" si="19"/>
        <v>0.014490740740740742</v>
      </c>
      <c r="J76" s="19">
        <v>0.04268518518518519</v>
      </c>
      <c r="K76" s="11">
        <f t="shared" si="20"/>
        <v>0.014305555555555557</v>
      </c>
      <c r="L76" s="50">
        <v>0.05701388888888889</v>
      </c>
      <c r="M76" s="14">
        <f t="shared" si="21"/>
        <v>0.014328703703703705</v>
      </c>
      <c r="N76" s="19">
        <v>0.07125</v>
      </c>
      <c r="O76" s="14">
        <f t="shared" si="22"/>
        <v>0.014236111111111102</v>
      </c>
      <c r="P76" s="28">
        <v>0.08560185185185186</v>
      </c>
      <c r="Q76" s="25">
        <f t="shared" si="23"/>
        <v>0.014351851851851866</v>
      </c>
      <c r="R76" s="19">
        <v>0.1000462962962963</v>
      </c>
      <c r="S76" s="14">
        <f t="shared" si="24"/>
        <v>0.01444444444444444</v>
      </c>
      <c r="T76" s="19">
        <v>0.11464120370370372</v>
      </c>
      <c r="U76" s="14">
        <f t="shared" si="25"/>
        <v>0.014594907407407418</v>
      </c>
      <c r="V76" s="19">
        <v>0.12913194444444445</v>
      </c>
      <c r="W76" s="14">
        <f t="shared" si="26"/>
        <v>0.014490740740740735</v>
      </c>
      <c r="X76" s="34">
        <f t="shared" si="27"/>
        <v>0.11524305555555556</v>
      </c>
      <c r="Y76" s="3">
        <v>7</v>
      </c>
    </row>
    <row r="77" spans="1:25" ht="12.75">
      <c r="A77" s="5">
        <v>8</v>
      </c>
      <c r="B77" s="20">
        <v>32</v>
      </c>
      <c r="C77" s="21" t="s">
        <v>47</v>
      </c>
      <c r="D77" s="21" t="s">
        <v>14</v>
      </c>
      <c r="E77" s="20">
        <v>1963</v>
      </c>
      <c r="F77" s="21" t="s">
        <v>167</v>
      </c>
      <c r="G77" s="22">
        <v>0.013888888888888888</v>
      </c>
      <c r="H77" s="22">
        <v>0.02804398148148148</v>
      </c>
      <c r="I77" s="23">
        <f t="shared" si="19"/>
        <v>0.01415509259259259</v>
      </c>
      <c r="J77" s="22">
        <v>0.04262731481481482</v>
      </c>
      <c r="K77" s="22">
        <f t="shared" si="20"/>
        <v>0.01458333333333334</v>
      </c>
      <c r="L77" s="49">
        <v>0.05722222222222222</v>
      </c>
      <c r="M77" s="23">
        <f t="shared" si="21"/>
        <v>0.014594907407407404</v>
      </c>
      <c r="N77" s="22">
        <v>0.0719675925925926</v>
      </c>
      <c r="O77" s="23">
        <f t="shared" si="22"/>
        <v>0.014745370370370374</v>
      </c>
      <c r="P77" s="26">
        <v>0.08695601851851852</v>
      </c>
      <c r="Q77" s="26">
        <f t="shared" si="23"/>
        <v>0.014988425925925919</v>
      </c>
      <c r="R77" s="22">
        <v>0.10172453703703704</v>
      </c>
      <c r="S77" s="23">
        <f t="shared" si="24"/>
        <v>0.014768518518518528</v>
      </c>
      <c r="T77" s="22">
        <v>0.11657407407407407</v>
      </c>
      <c r="U77" s="23">
        <f t="shared" si="25"/>
        <v>0.014849537037037022</v>
      </c>
      <c r="V77" s="22">
        <v>0.13184027777777776</v>
      </c>
      <c r="W77" s="23">
        <f t="shared" si="26"/>
        <v>0.015266203703703699</v>
      </c>
      <c r="X77" s="35">
        <f t="shared" si="27"/>
        <v>0.11795138888888887</v>
      </c>
      <c r="Y77" s="3">
        <v>8</v>
      </c>
    </row>
    <row r="78" spans="1:25" ht="12.75">
      <c r="A78" s="5">
        <v>9</v>
      </c>
      <c r="B78" s="5">
        <v>88</v>
      </c>
      <c r="C78" s="6" t="s">
        <v>111</v>
      </c>
      <c r="D78" s="6" t="s">
        <v>106</v>
      </c>
      <c r="E78" s="5">
        <v>1962</v>
      </c>
      <c r="F78" s="6" t="s">
        <v>60</v>
      </c>
      <c r="G78" s="11">
        <v>0.013888888888888888</v>
      </c>
      <c r="H78" s="11">
        <v>0.02803240740740741</v>
      </c>
      <c r="I78" s="14">
        <f t="shared" si="19"/>
        <v>0.01414351851851852</v>
      </c>
      <c r="J78" s="11">
        <v>0.04269675925925926</v>
      </c>
      <c r="K78" s="11">
        <f t="shared" si="20"/>
        <v>0.014664351851851852</v>
      </c>
      <c r="L78" s="46">
        <v>0.05733796296296296</v>
      </c>
      <c r="M78" s="14">
        <f t="shared" si="21"/>
        <v>0.014641203703703698</v>
      </c>
      <c r="N78" s="11">
        <v>0.07230324074074074</v>
      </c>
      <c r="O78" s="14">
        <f t="shared" si="22"/>
        <v>0.014965277777777779</v>
      </c>
      <c r="P78" s="25">
        <v>0.08706018518518517</v>
      </c>
      <c r="Q78" s="25">
        <f t="shared" si="23"/>
        <v>0.014756944444444434</v>
      </c>
      <c r="R78" s="11">
        <v>0.10217592592592593</v>
      </c>
      <c r="S78" s="14">
        <f t="shared" si="24"/>
        <v>0.015115740740740763</v>
      </c>
      <c r="T78" s="11">
        <v>0.1174074074074074</v>
      </c>
      <c r="U78" s="14">
        <f t="shared" si="25"/>
        <v>0.01523148148148147</v>
      </c>
      <c r="V78" s="11">
        <v>0.1324074074074074</v>
      </c>
      <c r="W78" s="14">
        <f t="shared" si="26"/>
        <v>0.014999999999999986</v>
      </c>
      <c r="X78" s="34">
        <f t="shared" si="27"/>
        <v>0.1185185185185185</v>
      </c>
      <c r="Y78" s="3">
        <v>9</v>
      </c>
    </row>
    <row r="79" spans="1:25" ht="12.75">
      <c r="A79" s="5">
        <v>10</v>
      </c>
      <c r="B79" s="5">
        <v>37</v>
      </c>
      <c r="C79" s="6" t="s">
        <v>13</v>
      </c>
      <c r="D79" s="6" t="s">
        <v>0</v>
      </c>
      <c r="E79" s="5">
        <v>1973</v>
      </c>
      <c r="F79" s="6" t="s">
        <v>17</v>
      </c>
      <c r="G79" s="11">
        <v>0.013888888888888888</v>
      </c>
      <c r="H79" s="11">
        <v>0.028136574074074074</v>
      </c>
      <c r="I79" s="14">
        <f t="shared" si="19"/>
        <v>0.014247685185185186</v>
      </c>
      <c r="J79" s="11">
        <v>0.042673611111111114</v>
      </c>
      <c r="K79" s="11">
        <f t="shared" si="20"/>
        <v>0.01453703703703704</v>
      </c>
      <c r="L79" s="46">
        <v>0.05716435185185185</v>
      </c>
      <c r="M79" s="14">
        <f t="shared" si="21"/>
        <v>0.014490740740740735</v>
      </c>
      <c r="N79" s="11">
        <v>0.07167824074074074</v>
      </c>
      <c r="O79" s="14">
        <f t="shared" si="22"/>
        <v>0.014513888888888889</v>
      </c>
      <c r="P79" s="25">
        <v>0.08637731481481481</v>
      </c>
      <c r="Q79" s="25">
        <f t="shared" si="23"/>
        <v>0.014699074074074073</v>
      </c>
      <c r="R79" s="11">
        <v>0.10131944444444445</v>
      </c>
      <c r="S79" s="14">
        <f t="shared" si="24"/>
        <v>0.014942129629629639</v>
      </c>
      <c r="T79" s="11">
        <v>0.1167824074074074</v>
      </c>
      <c r="U79" s="14">
        <f t="shared" si="25"/>
        <v>0.015462962962962956</v>
      </c>
      <c r="V79" s="11">
        <v>0.13255787037037037</v>
      </c>
      <c r="W79" s="14">
        <f t="shared" si="26"/>
        <v>0.015775462962962963</v>
      </c>
      <c r="X79" s="34">
        <f t="shared" si="27"/>
        <v>0.11866898148148147</v>
      </c>
      <c r="Y79" s="3">
        <v>10</v>
      </c>
    </row>
    <row r="80" spans="1:25" ht="12.75">
      <c r="A80" s="5">
        <v>11</v>
      </c>
      <c r="B80" s="5">
        <v>3</v>
      </c>
      <c r="C80" s="6" t="s">
        <v>116</v>
      </c>
      <c r="D80" s="6" t="s">
        <v>117</v>
      </c>
      <c r="E80" s="5">
        <v>1960</v>
      </c>
      <c r="F80" s="6" t="s">
        <v>114</v>
      </c>
      <c r="G80" s="11">
        <v>0.013888888888888888</v>
      </c>
      <c r="H80" s="11">
        <v>0.028055555555555556</v>
      </c>
      <c r="I80" s="14">
        <f t="shared" si="19"/>
        <v>0.014166666666666668</v>
      </c>
      <c r="J80" s="11">
        <v>0.04265046296296296</v>
      </c>
      <c r="K80" s="11">
        <f t="shared" si="20"/>
        <v>0.014594907407407404</v>
      </c>
      <c r="L80" s="46">
        <v>0.05726851851851852</v>
      </c>
      <c r="M80" s="14">
        <f t="shared" si="21"/>
        <v>0.014618055555555558</v>
      </c>
      <c r="N80" s="19">
        <v>0.07219907407407407</v>
      </c>
      <c r="O80" s="14">
        <f t="shared" si="22"/>
        <v>0.014930555555555551</v>
      </c>
      <c r="P80" s="46">
        <v>0.08700231481481481</v>
      </c>
      <c r="Q80" s="25">
        <f t="shared" si="23"/>
        <v>0.014803240740740742</v>
      </c>
      <c r="R80" s="14">
        <v>0.10212962962962963</v>
      </c>
      <c r="S80" s="25">
        <f t="shared" si="24"/>
        <v>0.015127314814814816</v>
      </c>
      <c r="T80" s="11">
        <v>0.11796296296296298</v>
      </c>
      <c r="U80" s="14">
        <f t="shared" si="25"/>
        <v>0.015833333333333352</v>
      </c>
      <c r="V80" s="11">
        <v>0.13430555555555554</v>
      </c>
      <c r="W80" s="14">
        <f t="shared" si="26"/>
        <v>0.01634259259259256</v>
      </c>
      <c r="X80" s="34">
        <f t="shared" si="27"/>
        <v>0.12041666666666664</v>
      </c>
      <c r="Y80" s="3">
        <v>11</v>
      </c>
    </row>
    <row r="81" spans="1:25" ht="12.75">
      <c r="A81" s="5">
        <v>12</v>
      </c>
      <c r="B81" s="5">
        <v>12</v>
      </c>
      <c r="C81" s="6" t="s">
        <v>205</v>
      </c>
      <c r="D81" s="6" t="s">
        <v>11</v>
      </c>
      <c r="E81" s="5">
        <v>1958</v>
      </c>
      <c r="F81" s="6" t="s">
        <v>123</v>
      </c>
      <c r="G81" s="11">
        <v>0.013888888888888888</v>
      </c>
      <c r="H81" s="11">
        <v>0.028865740740740744</v>
      </c>
      <c r="I81" s="14">
        <f t="shared" si="19"/>
        <v>0.014976851851851856</v>
      </c>
      <c r="J81" s="11">
        <v>0.043946759259259255</v>
      </c>
      <c r="K81" s="11">
        <f t="shared" si="20"/>
        <v>0.015081018518518511</v>
      </c>
      <c r="L81" s="46">
        <v>0.05893518518518518</v>
      </c>
      <c r="M81" s="14">
        <f t="shared" si="21"/>
        <v>0.014988425925925926</v>
      </c>
      <c r="N81" s="11">
        <v>0.0739699074074074</v>
      </c>
      <c r="O81" s="14">
        <f t="shared" si="22"/>
        <v>0.01503472222222222</v>
      </c>
      <c r="P81" s="25">
        <v>0.08869212962962963</v>
      </c>
      <c r="Q81" s="25">
        <f t="shared" si="23"/>
        <v>0.014722222222222234</v>
      </c>
      <c r="R81" s="11">
        <v>0.10416666666666667</v>
      </c>
      <c r="S81" s="14">
        <f t="shared" si="24"/>
        <v>0.015474537037037037</v>
      </c>
      <c r="T81" s="11">
        <v>0.1195486111111111</v>
      </c>
      <c r="U81" s="14">
        <f t="shared" si="25"/>
        <v>0.015381944444444434</v>
      </c>
      <c r="V81" s="11">
        <v>0.1347337962962963</v>
      </c>
      <c r="W81" s="14">
        <f t="shared" si="26"/>
        <v>0.015185185185185204</v>
      </c>
      <c r="X81" s="34">
        <f t="shared" si="27"/>
        <v>0.12084490740740741</v>
      </c>
      <c r="Y81" s="3">
        <v>12</v>
      </c>
    </row>
    <row r="82" spans="1:25" ht="12.75">
      <c r="A82" s="5">
        <v>13</v>
      </c>
      <c r="B82" s="5">
        <v>9</v>
      </c>
      <c r="C82" s="6" t="s">
        <v>122</v>
      </c>
      <c r="D82" s="6" t="s">
        <v>24</v>
      </c>
      <c r="E82" s="5">
        <v>1956</v>
      </c>
      <c r="F82" s="6" t="s">
        <v>123</v>
      </c>
      <c r="G82" s="11">
        <v>0.013888888888888888</v>
      </c>
      <c r="H82" s="11">
        <v>0.02820601851851852</v>
      </c>
      <c r="I82" s="14">
        <f t="shared" si="19"/>
        <v>0.014317129629629631</v>
      </c>
      <c r="J82" s="11">
        <v>0.04324074074074074</v>
      </c>
      <c r="K82" s="11">
        <f t="shared" si="20"/>
        <v>0.01503472222222222</v>
      </c>
      <c r="L82" s="19">
        <v>0.058194444444444444</v>
      </c>
      <c r="M82" s="14">
        <f t="shared" si="21"/>
        <v>0.014953703703703705</v>
      </c>
      <c r="N82" s="46">
        <v>0.07355324074074074</v>
      </c>
      <c r="O82" s="14">
        <f t="shared" si="22"/>
        <v>0.015358796296296294</v>
      </c>
      <c r="P82" s="46">
        <v>0.0890625</v>
      </c>
      <c r="Q82" s="14">
        <f t="shared" si="23"/>
        <v>0.015509259259259264</v>
      </c>
      <c r="R82" s="14">
        <v>0.10443287037037037</v>
      </c>
      <c r="S82" s="25">
        <f t="shared" si="24"/>
        <v>0.015370370370370368</v>
      </c>
      <c r="T82" s="11">
        <v>0.11961805555555556</v>
      </c>
      <c r="U82" s="14">
        <f t="shared" si="25"/>
        <v>0.01518518518518519</v>
      </c>
      <c r="V82" s="11">
        <v>0.13502314814814814</v>
      </c>
      <c r="W82" s="14">
        <f t="shared" si="26"/>
        <v>0.015405092592592581</v>
      </c>
      <c r="X82" s="34">
        <f t="shared" si="27"/>
        <v>0.12113425925925925</v>
      </c>
      <c r="Y82" s="3">
        <v>13</v>
      </c>
    </row>
    <row r="83" spans="1:25" ht="12.75">
      <c r="A83" s="5">
        <v>14</v>
      </c>
      <c r="B83" s="5">
        <v>38</v>
      </c>
      <c r="C83" s="6" t="s">
        <v>169</v>
      </c>
      <c r="D83" s="6" t="s">
        <v>130</v>
      </c>
      <c r="E83" s="5">
        <v>1940</v>
      </c>
      <c r="F83" s="6" t="s">
        <v>60</v>
      </c>
      <c r="G83" s="11">
        <v>0.013888888888888888</v>
      </c>
      <c r="H83" s="11">
        <v>0.029780092592592594</v>
      </c>
      <c r="I83" s="14">
        <f t="shared" si="19"/>
        <v>0.015891203703703706</v>
      </c>
      <c r="J83" s="11">
        <v>0.04567129629629629</v>
      </c>
      <c r="K83" s="11">
        <f t="shared" si="20"/>
        <v>0.0158912037037037</v>
      </c>
      <c r="L83" s="46">
        <v>0.06189814814814815</v>
      </c>
      <c r="M83" s="14">
        <f t="shared" si="21"/>
        <v>0.016226851851851853</v>
      </c>
      <c r="N83" s="11">
        <v>0.07833333333333332</v>
      </c>
      <c r="O83" s="14">
        <f t="shared" si="22"/>
        <v>0.016435185185185178</v>
      </c>
      <c r="P83" s="25">
        <v>0.09461805555555557</v>
      </c>
      <c r="Q83" s="25">
        <f t="shared" si="23"/>
        <v>0.016284722222222242</v>
      </c>
      <c r="R83" s="11">
        <v>0.11101851851851852</v>
      </c>
      <c r="S83" s="14">
        <f t="shared" si="24"/>
        <v>0.01640046296296295</v>
      </c>
      <c r="T83" s="11">
        <v>0.12734953703703702</v>
      </c>
      <c r="U83" s="14">
        <f t="shared" si="25"/>
        <v>0.01633101851851851</v>
      </c>
      <c r="V83" s="11">
        <v>0.14402777777777778</v>
      </c>
      <c r="W83" s="14">
        <f t="shared" si="26"/>
        <v>0.016678240740740757</v>
      </c>
      <c r="X83" s="34">
        <f t="shared" si="27"/>
        <v>0.1301388888888889</v>
      </c>
      <c r="Y83" s="3">
        <v>14</v>
      </c>
    </row>
    <row r="84" spans="1:25" ht="12.75">
      <c r="A84" s="5">
        <v>15</v>
      </c>
      <c r="B84" s="5">
        <v>10</v>
      </c>
      <c r="C84" s="6" t="s">
        <v>124</v>
      </c>
      <c r="D84" s="6" t="s">
        <v>125</v>
      </c>
      <c r="E84" s="5">
        <v>1943</v>
      </c>
      <c r="F84" s="6" t="s">
        <v>123</v>
      </c>
      <c r="G84" s="11">
        <v>0.013888888888888888</v>
      </c>
      <c r="H84" s="11">
        <v>0.029618055555555554</v>
      </c>
      <c r="I84" s="14">
        <f t="shared" si="19"/>
        <v>0.015729166666666666</v>
      </c>
      <c r="J84" s="11">
        <v>0.04585648148148148</v>
      </c>
      <c r="K84" s="11">
        <f t="shared" si="20"/>
        <v>0.016238425925925924</v>
      </c>
      <c r="L84" s="46">
        <v>0.062488425925925926</v>
      </c>
      <c r="M84" s="14">
        <f t="shared" si="21"/>
        <v>0.01663194444444445</v>
      </c>
      <c r="N84" s="11">
        <v>0.07921296296296297</v>
      </c>
      <c r="O84" s="14">
        <f t="shared" si="22"/>
        <v>0.016724537037037045</v>
      </c>
      <c r="P84" s="25">
        <v>0.09601851851851852</v>
      </c>
      <c r="Q84" s="25">
        <f t="shared" si="23"/>
        <v>0.016805555555555546</v>
      </c>
      <c r="R84" s="11">
        <v>0.11296296296296297</v>
      </c>
      <c r="S84" s="14">
        <f t="shared" si="24"/>
        <v>0.016944444444444456</v>
      </c>
      <c r="T84" s="11">
        <v>0.12988425925925925</v>
      </c>
      <c r="U84" s="14">
        <f t="shared" si="25"/>
        <v>0.01692129629629628</v>
      </c>
      <c r="V84" s="11">
        <v>0.14650462962962962</v>
      </c>
      <c r="W84" s="14">
        <f t="shared" si="26"/>
        <v>0.01662037037037037</v>
      </c>
      <c r="X84" s="34">
        <f t="shared" si="27"/>
        <v>0.13261574074074073</v>
      </c>
      <c r="Y84" s="3">
        <v>15</v>
      </c>
    </row>
    <row r="85" spans="1:25" s="24" customFormat="1" ht="12.75">
      <c r="A85" s="5">
        <v>16</v>
      </c>
      <c r="B85" s="5">
        <v>33</v>
      </c>
      <c r="C85" s="6" t="s">
        <v>15</v>
      </c>
      <c r="D85" s="6" t="s">
        <v>14</v>
      </c>
      <c r="E85" s="5">
        <v>1944</v>
      </c>
      <c r="F85" s="6" t="s">
        <v>17</v>
      </c>
      <c r="G85" s="11">
        <v>0.013888888888888888</v>
      </c>
      <c r="H85" s="11">
        <v>0.032025462962962964</v>
      </c>
      <c r="I85" s="14">
        <f t="shared" si="19"/>
        <v>0.018136574074074076</v>
      </c>
      <c r="J85" s="11">
        <v>0.054641203703703706</v>
      </c>
      <c r="K85" s="11">
        <f t="shared" si="20"/>
        <v>0.022615740740740742</v>
      </c>
      <c r="L85" s="46">
        <v>0.07005787037037037</v>
      </c>
      <c r="M85" s="14">
        <f t="shared" si="21"/>
        <v>0.015416666666666662</v>
      </c>
      <c r="N85" s="11">
        <v>0.08917824074074075</v>
      </c>
      <c r="O85" s="14">
        <f t="shared" si="22"/>
        <v>0.019120370370370385</v>
      </c>
      <c r="P85" s="25">
        <v>0.10873842592592593</v>
      </c>
      <c r="Q85" s="25">
        <f t="shared" si="23"/>
        <v>0.01956018518518518</v>
      </c>
      <c r="R85" s="11">
        <v>0.12922453703703704</v>
      </c>
      <c r="S85" s="14">
        <f t="shared" si="24"/>
        <v>0.020486111111111108</v>
      </c>
      <c r="T85" s="11">
        <v>0.1500462962962963</v>
      </c>
      <c r="U85" s="14">
        <f t="shared" si="25"/>
        <v>0.020821759259259248</v>
      </c>
      <c r="V85" s="11">
        <v>0.17027777777777778</v>
      </c>
      <c r="W85" s="14">
        <f t="shared" si="26"/>
        <v>0.02023148148148149</v>
      </c>
      <c r="X85" s="34">
        <f t="shared" si="27"/>
        <v>0.15638888888888888</v>
      </c>
      <c r="Y85" s="3">
        <v>16</v>
      </c>
    </row>
    <row r="86" spans="1:25" ht="12.75">
      <c r="A86" s="5">
        <v>17</v>
      </c>
      <c r="B86" s="5">
        <v>18</v>
      </c>
      <c r="C86" s="6" t="s">
        <v>164</v>
      </c>
      <c r="D86" s="6" t="s">
        <v>165</v>
      </c>
      <c r="E86" s="5">
        <v>1935</v>
      </c>
      <c r="F86" s="6" t="s">
        <v>113</v>
      </c>
      <c r="G86" s="11">
        <v>0.013888888888888888</v>
      </c>
      <c r="H86" s="11">
        <v>0.032870370370370376</v>
      </c>
      <c r="I86" s="14">
        <f t="shared" si="19"/>
        <v>0.018981481481481488</v>
      </c>
      <c r="J86" s="11">
        <v>0.05171296296296296</v>
      </c>
      <c r="K86" s="11">
        <f t="shared" si="20"/>
        <v>0.018842592592592584</v>
      </c>
      <c r="L86" s="46">
        <v>0.07100694444444444</v>
      </c>
      <c r="M86" s="14">
        <f t="shared" si="21"/>
        <v>0.01929398148148148</v>
      </c>
      <c r="N86" s="11">
        <v>0.09037037037037038</v>
      </c>
      <c r="O86" s="14">
        <f t="shared" si="22"/>
        <v>0.019363425925925937</v>
      </c>
      <c r="P86" s="25">
        <v>0.1099537037037037</v>
      </c>
      <c r="Q86" s="25">
        <f t="shared" si="23"/>
        <v>0.019583333333333328</v>
      </c>
      <c r="R86" s="11">
        <v>0.13018518518518518</v>
      </c>
      <c r="S86" s="14">
        <f t="shared" si="24"/>
        <v>0.020231481481481475</v>
      </c>
      <c r="T86" s="11">
        <v>0.15060185185185185</v>
      </c>
      <c r="U86" s="14">
        <f t="shared" si="25"/>
        <v>0.020416666666666666</v>
      </c>
      <c r="V86" s="11">
        <v>0.17082175925925924</v>
      </c>
      <c r="W86" s="14">
        <f t="shared" si="26"/>
        <v>0.020219907407407395</v>
      </c>
      <c r="X86" s="34">
        <f t="shared" si="27"/>
        <v>0.15693287037037035</v>
      </c>
      <c r="Y86" s="3">
        <v>17</v>
      </c>
    </row>
    <row r="87" spans="1:25" ht="12.75">
      <c r="A87" s="5">
        <v>19</v>
      </c>
      <c r="B87" s="5">
        <v>19</v>
      </c>
      <c r="C87" s="6" t="s">
        <v>166</v>
      </c>
      <c r="D87" s="6" t="s">
        <v>106</v>
      </c>
      <c r="E87" s="5">
        <v>1957</v>
      </c>
      <c r="F87" s="6" t="s">
        <v>60</v>
      </c>
      <c r="G87" s="11">
        <v>0.013888888888888888</v>
      </c>
      <c r="H87" s="11">
        <v>0.03408564814814815</v>
      </c>
      <c r="I87" s="14">
        <f>H87-G87</f>
        <v>0.02019675925925926</v>
      </c>
      <c r="J87" s="11">
        <v>0.053877314814814815</v>
      </c>
      <c r="K87" s="11">
        <f>J87-H87</f>
        <v>0.019791666666666666</v>
      </c>
      <c r="L87" s="46">
        <v>0.07327546296296296</v>
      </c>
      <c r="M87" s="14">
        <f>L87-J87</f>
        <v>0.019398148148148144</v>
      </c>
      <c r="N87" s="11">
        <v>0.09375</v>
      </c>
      <c r="O87" s="14">
        <f>N87-L87</f>
        <v>0.02047453703703704</v>
      </c>
      <c r="P87" s="25">
        <v>0.11396990740740741</v>
      </c>
      <c r="Q87" s="25">
        <f>P87-N87</f>
        <v>0.02021990740740741</v>
      </c>
      <c r="R87" s="11">
        <v>0.135</v>
      </c>
      <c r="S87" s="14">
        <f>R87-P87</f>
        <v>0.0210300925925926</v>
      </c>
      <c r="T87" s="11">
        <v>0.1597800925925926</v>
      </c>
      <c r="U87" s="14">
        <f>T87-R87</f>
        <v>0.02478009259259259</v>
      </c>
      <c r="V87" s="6"/>
      <c r="W87" s="14"/>
      <c r="X87" s="34"/>
      <c r="Y87" s="3"/>
    </row>
    <row r="88" spans="1:25" ht="12.75">
      <c r="A88" s="5">
        <v>18</v>
      </c>
      <c r="B88" s="5">
        <v>149</v>
      </c>
      <c r="C88" s="6" t="s">
        <v>204</v>
      </c>
      <c r="D88" s="6" t="s">
        <v>106</v>
      </c>
      <c r="E88" s="5">
        <v>1937</v>
      </c>
      <c r="F88" s="6" t="s">
        <v>60</v>
      </c>
      <c r="G88" s="11">
        <v>0.025</v>
      </c>
      <c r="H88" s="11">
        <v>0.04361111111111111</v>
      </c>
      <c r="I88" s="14">
        <f>H88-G88</f>
        <v>0.018611111111111106</v>
      </c>
      <c r="J88" s="11">
        <v>0.06255787037037037</v>
      </c>
      <c r="K88" s="11">
        <f>J88-H88</f>
        <v>0.018946759259259267</v>
      </c>
      <c r="L88" s="25">
        <v>0.08212962962962962</v>
      </c>
      <c r="M88" s="14">
        <f>L88-J88</f>
        <v>0.019571759259259247</v>
      </c>
      <c r="N88" s="11">
        <v>0.10104166666666665</v>
      </c>
      <c r="O88" s="14">
        <f>N88-L88</f>
        <v>0.018912037037037033</v>
      </c>
      <c r="P88" s="25">
        <v>0.12207175925925927</v>
      </c>
      <c r="Q88" s="25">
        <f>P88-N88</f>
        <v>0.021030092592592614</v>
      </c>
      <c r="R88" s="11">
        <v>0.14277777777777778</v>
      </c>
      <c r="S88" s="14">
        <f>R88-P88</f>
        <v>0.020706018518518512</v>
      </c>
      <c r="T88" s="6"/>
      <c r="U88" s="6"/>
      <c r="V88" s="6"/>
      <c r="W88" s="6"/>
      <c r="X88" s="6"/>
      <c r="Y88" s="6"/>
    </row>
    <row r="89" spans="1:25" ht="12.75">
      <c r="A89" s="5">
        <v>21</v>
      </c>
      <c r="B89" s="5">
        <v>97</v>
      </c>
      <c r="C89" s="6" t="s">
        <v>172</v>
      </c>
      <c r="D89" s="6" t="s">
        <v>24</v>
      </c>
      <c r="E89" s="5">
        <v>1975</v>
      </c>
      <c r="F89" s="6" t="s">
        <v>60</v>
      </c>
      <c r="G89" s="11">
        <v>0.013888888888888888</v>
      </c>
      <c r="H89" s="11">
        <v>0.03137731481481481</v>
      </c>
      <c r="I89" s="14">
        <f>H89-G89</f>
        <v>0.01748842592592592</v>
      </c>
      <c r="J89" s="11">
        <v>0.049108796296296296</v>
      </c>
      <c r="K89" s="11">
        <f>J89-H89</f>
        <v>0.017731481481481487</v>
      </c>
      <c r="L89" s="46">
        <v>0.06723379629629629</v>
      </c>
      <c r="M89" s="14">
        <f>L89-J89</f>
        <v>0.018124999999999995</v>
      </c>
      <c r="N89" s="11">
        <v>0.08650462962962963</v>
      </c>
      <c r="O89" s="14">
        <f>N89-L89</f>
        <v>0.019270833333333334</v>
      </c>
      <c r="P89" s="25">
        <v>0.10666666666666667</v>
      </c>
      <c r="Q89" s="25">
        <f>P89-N89</f>
        <v>0.020162037037037048</v>
      </c>
      <c r="R89" s="6"/>
      <c r="S89" s="14"/>
      <c r="T89" s="6"/>
      <c r="U89" s="14"/>
      <c r="V89" s="6"/>
      <c r="W89" s="14"/>
      <c r="X89" s="34"/>
      <c r="Y89" s="3"/>
    </row>
    <row r="90" spans="1:25" ht="12.75">
      <c r="A90" s="5">
        <v>20</v>
      </c>
      <c r="B90" s="20">
        <v>48</v>
      </c>
      <c r="C90" s="21" t="s">
        <v>171</v>
      </c>
      <c r="D90" s="21" t="s">
        <v>159</v>
      </c>
      <c r="E90" s="20">
        <v>1975</v>
      </c>
      <c r="F90" s="21" t="s">
        <v>60</v>
      </c>
      <c r="G90" s="22">
        <v>0.013888888888888888</v>
      </c>
      <c r="H90" s="22">
        <v>0.027962962962962964</v>
      </c>
      <c r="I90" s="23">
        <f t="shared" si="19"/>
        <v>0.014074074074074076</v>
      </c>
      <c r="J90" s="22">
        <v>0.0524074074074074</v>
      </c>
      <c r="K90" s="22">
        <f t="shared" si="20"/>
        <v>0.02444444444444444</v>
      </c>
      <c r="L90" s="20"/>
      <c r="M90" s="23"/>
      <c r="N90" s="21"/>
      <c r="O90" s="23"/>
      <c r="P90" s="26"/>
      <c r="Q90" s="26"/>
      <c r="R90" s="21"/>
      <c r="S90" s="23"/>
      <c r="T90" s="21"/>
      <c r="U90" s="23"/>
      <c r="V90" s="21"/>
      <c r="W90" s="23"/>
      <c r="X90" s="35"/>
      <c r="Y90" s="3"/>
    </row>
    <row r="91" spans="1:25" ht="12.75">
      <c r="A91" s="5">
        <v>22</v>
      </c>
      <c r="B91" s="5">
        <v>20</v>
      </c>
      <c r="C91" s="6" t="s">
        <v>145</v>
      </c>
      <c r="D91" s="6" t="s">
        <v>41</v>
      </c>
      <c r="E91" s="5">
        <v>1951</v>
      </c>
      <c r="F91" s="6" t="s">
        <v>144</v>
      </c>
      <c r="G91" s="11">
        <v>0.013888888888888888</v>
      </c>
      <c r="H91" s="11">
        <v>0.028067129629629626</v>
      </c>
      <c r="I91" s="14">
        <f>H91-G91</f>
        <v>0.014178240740740738</v>
      </c>
      <c r="J91" s="6"/>
      <c r="K91" s="11"/>
      <c r="L91" s="5"/>
      <c r="M91" s="14"/>
      <c r="N91" s="6"/>
      <c r="O91" s="14"/>
      <c r="P91" s="25"/>
      <c r="Q91" s="25"/>
      <c r="R91" s="6"/>
      <c r="S91" s="14"/>
      <c r="T91" s="6"/>
      <c r="U91" s="14"/>
      <c r="V91" s="6"/>
      <c r="W91" s="14"/>
      <c r="X91" s="34"/>
      <c r="Y91" s="3"/>
    </row>
    <row r="92" spans="1:25" ht="12.75">
      <c r="A92" s="5">
        <v>23</v>
      </c>
      <c r="B92" s="5">
        <v>6</v>
      </c>
      <c r="C92" s="6" t="s">
        <v>120</v>
      </c>
      <c r="D92" s="6" t="s">
        <v>121</v>
      </c>
      <c r="E92" s="5">
        <v>1964</v>
      </c>
      <c r="F92" s="6" t="s">
        <v>114</v>
      </c>
      <c r="G92" s="11">
        <v>0.013888888888888888</v>
      </c>
      <c r="H92" s="6"/>
      <c r="I92" s="14"/>
      <c r="J92" s="6"/>
      <c r="K92" s="11"/>
      <c r="L92" s="5"/>
      <c r="M92" s="14"/>
      <c r="N92" s="6"/>
      <c r="O92" s="14"/>
      <c r="P92" s="25"/>
      <c r="Q92" s="25"/>
      <c r="R92" s="6"/>
      <c r="S92" s="14"/>
      <c r="T92" s="6"/>
      <c r="U92" s="14"/>
      <c r="V92" s="6"/>
      <c r="W92" s="14"/>
      <c r="X92" s="34"/>
      <c r="Y92" s="3"/>
    </row>
    <row r="93" spans="5:11" ht="12.75">
      <c r="E93" s="1" t="s">
        <v>95</v>
      </c>
      <c r="K93" s="16"/>
    </row>
    <row r="94" spans="5:11" ht="12.75">
      <c r="E94" s="1"/>
      <c r="K94" s="16"/>
    </row>
    <row r="95" spans="1:13" ht="12.75">
      <c r="A95" s="3" t="s">
        <v>208</v>
      </c>
      <c r="B95" s="3" t="s">
        <v>76</v>
      </c>
      <c r="C95" s="4" t="s">
        <v>18</v>
      </c>
      <c r="D95" s="4" t="s">
        <v>19</v>
      </c>
      <c r="E95" s="3" t="s">
        <v>71</v>
      </c>
      <c r="F95" s="4" t="s">
        <v>72</v>
      </c>
      <c r="G95" s="4" t="s">
        <v>81</v>
      </c>
      <c r="H95" s="4" t="s">
        <v>83</v>
      </c>
      <c r="I95" s="13" t="s">
        <v>82</v>
      </c>
      <c r="J95" s="4" t="s">
        <v>86</v>
      </c>
      <c r="K95" s="4" t="s">
        <v>87</v>
      </c>
      <c r="L95" s="3" t="s">
        <v>84</v>
      </c>
      <c r="M95" s="13" t="s">
        <v>85</v>
      </c>
    </row>
    <row r="96" spans="1:13" ht="12.75">
      <c r="A96" s="5">
        <v>1</v>
      </c>
      <c r="B96" s="20">
        <v>114</v>
      </c>
      <c r="C96" s="21" t="s">
        <v>104</v>
      </c>
      <c r="D96" s="21" t="s">
        <v>64</v>
      </c>
      <c r="E96" s="20">
        <v>1993</v>
      </c>
      <c r="F96" s="21" t="s">
        <v>70</v>
      </c>
      <c r="G96" s="22">
        <v>0</v>
      </c>
      <c r="H96" s="22">
        <v>0.012453703703703703</v>
      </c>
      <c r="I96" s="23">
        <f aca="true" t="shared" si="28" ref="I96:I121">H96-G96</f>
        <v>0.012453703703703703</v>
      </c>
      <c r="J96" s="22">
        <v>0.025231481481481483</v>
      </c>
      <c r="K96" s="22">
        <f aca="true" t="shared" si="29" ref="K96:K120">J96-H96</f>
        <v>0.01277777777777778</v>
      </c>
      <c r="L96" s="25">
        <f aca="true" t="shared" si="30" ref="L96:L107">I96+K96</f>
        <v>0.025231481481481483</v>
      </c>
      <c r="M96" s="45">
        <v>1</v>
      </c>
    </row>
    <row r="97" spans="1:13" ht="12.75">
      <c r="A97" s="5">
        <v>2</v>
      </c>
      <c r="B97" s="20">
        <v>138</v>
      </c>
      <c r="C97" s="21" t="s">
        <v>53</v>
      </c>
      <c r="D97" s="21" t="s">
        <v>2</v>
      </c>
      <c r="E97" s="20"/>
      <c r="F97" s="21" t="s">
        <v>52</v>
      </c>
      <c r="G97" s="22">
        <v>0</v>
      </c>
      <c r="H97" s="22">
        <v>0.01283564814814815</v>
      </c>
      <c r="I97" s="23">
        <f t="shared" si="28"/>
        <v>0.01283564814814815</v>
      </c>
      <c r="J97" s="22">
        <v>0.025752314814814815</v>
      </c>
      <c r="K97" s="22">
        <f t="shared" si="29"/>
        <v>0.012916666666666665</v>
      </c>
      <c r="L97" s="25">
        <f t="shared" si="30"/>
        <v>0.025752314814814815</v>
      </c>
      <c r="M97" s="45">
        <v>2</v>
      </c>
    </row>
    <row r="98" spans="1:13" ht="12.75">
      <c r="A98" s="5">
        <v>3</v>
      </c>
      <c r="B98" s="20">
        <v>115</v>
      </c>
      <c r="C98" s="21" t="s">
        <v>108</v>
      </c>
      <c r="D98" s="21" t="s">
        <v>64</v>
      </c>
      <c r="E98" s="20">
        <v>1992</v>
      </c>
      <c r="F98" s="21" t="s">
        <v>107</v>
      </c>
      <c r="G98" s="22">
        <v>0</v>
      </c>
      <c r="H98" s="22">
        <v>0.013125</v>
      </c>
      <c r="I98" s="23">
        <f t="shared" si="28"/>
        <v>0.013125</v>
      </c>
      <c r="J98" s="22">
        <v>0.026782407407407408</v>
      </c>
      <c r="K98" s="22">
        <f t="shared" si="29"/>
        <v>0.013657407407407408</v>
      </c>
      <c r="L98" s="25">
        <f t="shared" si="30"/>
        <v>0.026782407407407408</v>
      </c>
      <c r="M98" s="45">
        <v>3</v>
      </c>
    </row>
    <row r="99" spans="1:17" s="24" customFormat="1" ht="12.75">
      <c r="A99" s="5">
        <v>4</v>
      </c>
      <c r="B99" s="20">
        <v>119</v>
      </c>
      <c r="C99" s="21" t="s">
        <v>15</v>
      </c>
      <c r="D99" s="21" t="s">
        <v>46</v>
      </c>
      <c r="E99" s="20">
        <v>1971</v>
      </c>
      <c r="F99" s="21" t="s">
        <v>133</v>
      </c>
      <c r="G99" s="22">
        <v>0</v>
      </c>
      <c r="H99" s="22">
        <v>0.014328703703703703</v>
      </c>
      <c r="I99" s="23">
        <f t="shared" si="28"/>
        <v>0.014328703703703703</v>
      </c>
      <c r="J99" s="22">
        <v>0.028969907407407406</v>
      </c>
      <c r="K99" s="22">
        <f t="shared" si="29"/>
        <v>0.014641203703703703</v>
      </c>
      <c r="L99" s="26">
        <f t="shared" si="30"/>
        <v>0.028969907407407406</v>
      </c>
      <c r="M99" s="45">
        <v>4</v>
      </c>
      <c r="O99" s="36"/>
      <c r="P99" s="56"/>
      <c r="Q99" s="37"/>
    </row>
    <row r="100" spans="1:17" s="24" customFormat="1" ht="12.75">
      <c r="A100" s="5">
        <v>5</v>
      </c>
      <c r="B100" s="20">
        <v>110</v>
      </c>
      <c r="C100" s="21" t="s">
        <v>27</v>
      </c>
      <c r="D100" s="21" t="s">
        <v>23</v>
      </c>
      <c r="E100" s="20">
        <v>1994</v>
      </c>
      <c r="F100" s="21" t="s">
        <v>29</v>
      </c>
      <c r="G100" s="22">
        <v>0</v>
      </c>
      <c r="H100" s="22">
        <v>0.014317129629629631</v>
      </c>
      <c r="I100" s="23">
        <f t="shared" si="28"/>
        <v>0.014317129629629631</v>
      </c>
      <c r="J100" s="22">
        <v>0.02946759259259259</v>
      </c>
      <c r="K100" s="22">
        <f t="shared" si="29"/>
        <v>0.01515046296296296</v>
      </c>
      <c r="L100" s="26">
        <f t="shared" si="30"/>
        <v>0.02946759259259259</v>
      </c>
      <c r="M100" s="45">
        <v>5</v>
      </c>
      <c r="O100" s="36"/>
      <c r="P100" s="56"/>
      <c r="Q100" s="37"/>
    </row>
    <row r="101" spans="1:17" s="24" customFormat="1" ht="12.75">
      <c r="A101" s="5">
        <v>6</v>
      </c>
      <c r="B101" s="20">
        <v>107</v>
      </c>
      <c r="C101" s="21" t="s">
        <v>126</v>
      </c>
      <c r="D101" s="21" t="s">
        <v>106</v>
      </c>
      <c r="E101" s="20">
        <v>1996</v>
      </c>
      <c r="F101" s="21" t="s">
        <v>29</v>
      </c>
      <c r="G101" s="22">
        <v>0</v>
      </c>
      <c r="H101" s="22">
        <v>0.014710648148148148</v>
      </c>
      <c r="I101" s="23">
        <f t="shared" si="28"/>
        <v>0.014710648148148148</v>
      </c>
      <c r="J101" s="22">
        <v>0.02974537037037037</v>
      </c>
      <c r="K101" s="22">
        <f t="shared" si="29"/>
        <v>0.015034722222222222</v>
      </c>
      <c r="L101" s="26">
        <f t="shared" si="30"/>
        <v>0.02974537037037037</v>
      </c>
      <c r="M101" s="45">
        <v>6</v>
      </c>
      <c r="O101" s="36"/>
      <c r="P101" s="56"/>
      <c r="Q101" s="37"/>
    </row>
    <row r="102" spans="1:17" s="24" customFormat="1" ht="12.75">
      <c r="A102" s="5">
        <v>7</v>
      </c>
      <c r="B102" s="20">
        <v>117</v>
      </c>
      <c r="C102" s="21" t="s">
        <v>134</v>
      </c>
      <c r="D102" s="21" t="s">
        <v>195</v>
      </c>
      <c r="E102" s="20">
        <v>1992</v>
      </c>
      <c r="F102" s="21" t="s">
        <v>60</v>
      </c>
      <c r="G102" s="22">
        <v>0</v>
      </c>
      <c r="H102" s="22">
        <v>0.014409722222222221</v>
      </c>
      <c r="I102" s="23">
        <f t="shared" si="28"/>
        <v>0.014409722222222221</v>
      </c>
      <c r="J102" s="22">
        <v>0.029872685185185183</v>
      </c>
      <c r="K102" s="22">
        <f t="shared" si="29"/>
        <v>0.015462962962962961</v>
      </c>
      <c r="L102" s="26">
        <f t="shared" si="30"/>
        <v>0.029872685185185183</v>
      </c>
      <c r="M102" s="45">
        <v>7</v>
      </c>
      <c r="O102" s="36"/>
      <c r="P102" s="56"/>
      <c r="Q102" s="37"/>
    </row>
    <row r="103" spans="1:19" s="24" customFormat="1" ht="12.75">
      <c r="A103" s="5">
        <v>8</v>
      </c>
      <c r="B103" s="20">
        <v>109</v>
      </c>
      <c r="C103" s="21" t="s">
        <v>26</v>
      </c>
      <c r="D103" s="21" t="s">
        <v>3</v>
      </c>
      <c r="E103" s="20">
        <v>1993</v>
      </c>
      <c r="F103" s="21" t="s">
        <v>29</v>
      </c>
      <c r="G103" s="22">
        <v>0</v>
      </c>
      <c r="H103" s="22">
        <v>0.014953703703703705</v>
      </c>
      <c r="I103" s="23">
        <f t="shared" si="28"/>
        <v>0.014953703703703705</v>
      </c>
      <c r="J103" s="22">
        <v>0.030497685185185183</v>
      </c>
      <c r="K103" s="22">
        <f t="shared" si="29"/>
        <v>0.015543981481481478</v>
      </c>
      <c r="L103" s="26">
        <f t="shared" si="30"/>
        <v>0.030497685185185183</v>
      </c>
      <c r="M103" s="45">
        <v>8</v>
      </c>
      <c r="O103" s="39"/>
      <c r="P103" s="52"/>
      <c r="Q103" s="40"/>
      <c r="R103" s="39"/>
      <c r="S103" s="39"/>
    </row>
    <row r="104" spans="1:17" s="24" customFormat="1" ht="12.75">
      <c r="A104" s="5">
        <v>9</v>
      </c>
      <c r="B104" s="20">
        <v>116</v>
      </c>
      <c r="C104" s="21" t="s">
        <v>132</v>
      </c>
      <c r="D104" s="21" t="s">
        <v>117</v>
      </c>
      <c r="E104" s="20">
        <v>1993</v>
      </c>
      <c r="F104" s="21" t="s">
        <v>133</v>
      </c>
      <c r="G104" s="22">
        <v>0</v>
      </c>
      <c r="H104" s="22">
        <v>0.015162037037037036</v>
      </c>
      <c r="I104" s="23">
        <f t="shared" si="28"/>
        <v>0.015162037037037036</v>
      </c>
      <c r="J104" s="22">
        <v>0.030844907407407404</v>
      </c>
      <c r="K104" s="22">
        <f t="shared" si="29"/>
        <v>0.015682870370370368</v>
      </c>
      <c r="L104" s="26">
        <f t="shared" si="30"/>
        <v>0.030844907407407404</v>
      </c>
      <c r="M104" s="45">
        <v>9</v>
      </c>
      <c r="O104" s="36"/>
      <c r="P104" s="56"/>
      <c r="Q104" s="37"/>
    </row>
    <row r="105" spans="1:17" s="24" customFormat="1" ht="12.75">
      <c r="A105" s="5">
        <v>10</v>
      </c>
      <c r="B105" s="20">
        <v>118</v>
      </c>
      <c r="C105" s="21" t="s">
        <v>196</v>
      </c>
      <c r="D105" s="21" t="s">
        <v>3</v>
      </c>
      <c r="E105" s="20">
        <v>1994</v>
      </c>
      <c r="F105" s="21" t="s">
        <v>133</v>
      </c>
      <c r="G105" s="22">
        <v>0</v>
      </c>
      <c r="H105" s="22">
        <v>0.01601851851851852</v>
      </c>
      <c r="I105" s="23">
        <f t="shared" si="28"/>
        <v>0.01601851851851852</v>
      </c>
      <c r="J105" s="22">
        <v>0.031157407407407408</v>
      </c>
      <c r="K105" s="22">
        <f t="shared" si="29"/>
        <v>0.01513888888888889</v>
      </c>
      <c r="L105" s="26">
        <f t="shared" si="30"/>
        <v>0.031157407407407408</v>
      </c>
      <c r="M105" s="45">
        <v>10</v>
      </c>
      <c r="O105" s="36"/>
      <c r="P105" s="56"/>
      <c r="Q105" s="37"/>
    </row>
    <row r="106" spans="1:17" s="24" customFormat="1" ht="12.75">
      <c r="A106" s="5">
        <v>11</v>
      </c>
      <c r="B106" s="20">
        <v>113</v>
      </c>
      <c r="C106" s="21" t="s">
        <v>105</v>
      </c>
      <c r="D106" s="21" t="s">
        <v>8</v>
      </c>
      <c r="E106" s="20">
        <v>1997</v>
      </c>
      <c r="F106" s="21" t="s">
        <v>70</v>
      </c>
      <c r="G106" s="22">
        <v>0</v>
      </c>
      <c r="H106" s="22">
        <v>0.01605324074074074</v>
      </c>
      <c r="I106" s="23">
        <f t="shared" si="28"/>
        <v>0.01605324074074074</v>
      </c>
      <c r="J106" s="22">
        <v>0.03131944444444445</v>
      </c>
      <c r="K106" s="22">
        <f t="shared" si="29"/>
        <v>0.015266203703703709</v>
      </c>
      <c r="L106" s="26">
        <f t="shared" si="30"/>
        <v>0.03131944444444445</v>
      </c>
      <c r="M106" s="45">
        <v>11</v>
      </c>
      <c r="O106" s="36"/>
      <c r="P106" s="56"/>
      <c r="Q106" s="37"/>
    </row>
    <row r="107" spans="1:17" s="24" customFormat="1" ht="12.75">
      <c r="A107" s="5">
        <v>12</v>
      </c>
      <c r="B107" s="20">
        <v>146</v>
      </c>
      <c r="C107" s="21" t="s">
        <v>1</v>
      </c>
      <c r="D107" s="21" t="s">
        <v>0</v>
      </c>
      <c r="E107" s="20">
        <v>1989</v>
      </c>
      <c r="F107" s="21" t="s">
        <v>60</v>
      </c>
      <c r="G107" s="22">
        <v>0</v>
      </c>
      <c r="H107" s="22">
        <v>0.016064814814814813</v>
      </c>
      <c r="I107" s="23">
        <f t="shared" si="28"/>
        <v>0.016064814814814813</v>
      </c>
      <c r="J107" s="22">
        <v>0.03145833333333333</v>
      </c>
      <c r="K107" s="22">
        <f t="shared" si="29"/>
        <v>0.015393518518518518</v>
      </c>
      <c r="L107" s="26">
        <f t="shared" si="30"/>
        <v>0.03145833333333333</v>
      </c>
      <c r="M107" s="45">
        <v>12</v>
      </c>
      <c r="O107" s="36"/>
      <c r="P107" s="56"/>
      <c r="Q107" s="37"/>
    </row>
    <row r="108" spans="1:13" ht="12.75">
      <c r="A108" s="5">
        <v>13</v>
      </c>
      <c r="B108" s="5">
        <v>121</v>
      </c>
      <c r="C108" s="6" t="s">
        <v>197</v>
      </c>
      <c r="D108" s="6" t="s">
        <v>69</v>
      </c>
      <c r="E108" s="5">
        <v>1958</v>
      </c>
      <c r="F108" s="6" t="s">
        <v>133</v>
      </c>
      <c r="G108" s="11">
        <v>0</v>
      </c>
      <c r="H108" s="11">
        <v>0.016064814814814813</v>
      </c>
      <c r="I108" s="14">
        <f aca="true" t="shared" si="31" ref="I108:I120">H108-G108</f>
        <v>0.016064814814814813</v>
      </c>
      <c r="J108" s="11">
        <v>0.03214120370370371</v>
      </c>
      <c r="K108" s="11">
        <f t="shared" si="29"/>
        <v>0.016076388888888894</v>
      </c>
      <c r="L108" s="25">
        <f aca="true" t="shared" si="32" ref="L108:L120">I108+K108</f>
        <v>0.03214120370370371</v>
      </c>
      <c r="M108" s="45">
        <v>13</v>
      </c>
    </row>
    <row r="109" spans="1:13" ht="12.75">
      <c r="A109" s="5">
        <v>14</v>
      </c>
      <c r="B109" s="5">
        <v>139</v>
      </c>
      <c r="C109" s="6" t="s">
        <v>201</v>
      </c>
      <c r="D109" s="6" t="s">
        <v>2</v>
      </c>
      <c r="E109" s="5">
        <v>1949</v>
      </c>
      <c r="F109" s="6" t="s">
        <v>60</v>
      </c>
      <c r="G109" s="11">
        <v>0</v>
      </c>
      <c r="H109" s="11">
        <v>0.016493055555555556</v>
      </c>
      <c r="I109" s="14">
        <f t="shared" si="31"/>
        <v>0.016493055555555556</v>
      </c>
      <c r="J109" s="11">
        <v>0.0321875</v>
      </c>
      <c r="K109" s="14">
        <f t="shared" si="29"/>
        <v>0.015694444444444445</v>
      </c>
      <c r="L109" s="25">
        <f t="shared" si="32"/>
        <v>0.0321875</v>
      </c>
      <c r="M109" s="45">
        <v>14</v>
      </c>
    </row>
    <row r="110" spans="1:13" ht="12.75">
      <c r="A110" s="5">
        <v>15</v>
      </c>
      <c r="B110" s="5">
        <v>124</v>
      </c>
      <c r="C110" s="6" t="s">
        <v>198</v>
      </c>
      <c r="D110" s="6" t="s">
        <v>199</v>
      </c>
      <c r="E110" s="5">
        <v>1995</v>
      </c>
      <c r="F110" s="6" t="s">
        <v>167</v>
      </c>
      <c r="G110" s="11">
        <v>0</v>
      </c>
      <c r="H110" s="11">
        <v>0.016585648148148148</v>
      </c>
      <c r="I110" s="14">
        <f t="shared" si="31"/>
        <v>0.016585648148148148</v>
      </c>
      <c r="J110" s="11">
        <v>0.03423611111111111</v>
      </c>
      <c r="K110" s="11">
        <f t="shared" si="29"/>
        <v>0.017650462962962965</v>
      </c>
      <c r="L110" s="25">
        <f t="shared" si="32"/>
        <v>0.03423611111111111</v>
      </c>
      <c r="M110" s="45">
        <v>15</v>
      </c>
    </row>
    <row r="111" spans="1:13" ht="12.75">
      <c r="A111" s="5">
        <v>16</v>
      </c>
      <c r="B111" s="5">
        <v>500</v>
      </c>
      <c r="C111" s="6" t="s">
        <v>129</v>
      </c>
      <c r="D111" s="6" t="s">
        <v>130</v>
      </c>
      <c r="E111" s="5">
        <v>1935</v>
      </c>
      <c r="F111" s="6" t="s">
        <v>60</v>
      </c>
      <c r="G111" s="11">
        <v>0</v>
      </c>
      <c r="H111" s="11">
        <v>0.016863425925925928</v>
      </c>
      <c r="I111" s="14">
        <f t="shared" si="31"/>
        <v>0.016863425925925928</v>
      </c>
      <c r="J111" s="11">
        <v>0.034409722222222223</v>
      </c>
      <c r="K111" s="11">
        <f t="shared" si="29"/>
        <v>0.017546296296296296</v>
      </c>
      <c r="L111" s="25">
        <f t="shared" si="32"/>
        <v>0.034409722222222223</v>
      </c>
      <c r="M111" s="45">
        <v>16</v>
      </c>
    </row>
    <row r="112" spans="1:13" ht="12.75">
      <c r="A112" s="5">
        <v>17</v>
      </c>
      <c r="B112" s="5">
        <v>142</v>
      </c>
      <c r="C112" s="6" t="s">
        <v>202</v>
      </c>
      <c r="D112" s="6" t="s">
        <v>203</v>
      </c>
      <c r="E112" s="5">
        <v>1967</v>
      </c>
      <c r="F112" s="6" t="s">
        <v>60</v>
      </c>
      <c r="G112" s="11">
        <v>0</v>
      </c>
      <c r="H112" s="11">
        <v>0.017291666666666667</v>
      </c>
      <c r="I112" s="14">
        <f t="shared" si="31"/>
        <v>0.017291666666666667</v>
      </c>
      <c r="J112" s="11">
        <v>0.03532407407407407</v>
      </c>
      <c r="K112" s="11">
        <f t="shared" si="29"/>
        <v>0.018032407407407403</v>
      </c>
      <c r="L112" s="25">
        <f t="shared" si="32"/>
        <v>0.03532407407407407</v>
      </c>
      <c r="M112" s="45">
        <v>17</v>
      </c>
    </row>
    <row r="113" spans="1:13" ht="12.75">
      <c r="A113" s="5">
        <v>18</v>
      </c>
      <c r="B113" s="5">
        <v>105</v>
      </c>
      <c r="C113" s="6" t="s">
        <v>110</v>
      </c>
      <c r="D113" s="6" t="s">
        <v>109</v>
      </c>
      <c r="E113" s="5">
        <v>1985</v>
      </c>
      <c r="F113" s="6" t="s">
        <v>60</v>
      </c>
      <c r="G113" s="11">
        <v>0</v>
      </c>
      <c r="H113" s="11">
        <v>0.01747685185185185</v>
      </c>
      <c r="I113" s="14">
        <f t="shared" si="31"/>
        <v>0.01747685185185185</v>
      </c>
      <c r="J113" s="11">
        <v>0.03594907407407407</v>
      </c>
      <c r="K113" s="11">
        <f t="shared" si="29"/>
        <v>0.01847222222222222</v>
      </c>
      <c r="L113" s="25">
        <f t="shared" si="32"/>
        <v>0.03594907407407407</v>
      </c>
      <c r="M113" s="45">
        <v>18</v>
      </c>
    </row>
    <row r="114" spans="1:13" ht="12.75">
      <c r="A114" s="5">
        <v>19</v>
      </c>
      <c r="B114" s="5">
        <v>145</v>
      </c>
      <c r="C114" s="6" t="s">
        <v>194</v>
      </c>
      <c r="D114" s="6" t="s">
        <v>106</v>
      </c>
      <c r="E114" s="5">
        <v>1949</v>
      </c>
      <c r="F114" s="6" t="s">
        <v>60</v>
      </c>
      <c r="G114" s="11">
        <v>0</v>
      </c>
      <c r="H114" s="11">
        <v>0.02021990740740741</v>
      </c>
      <c r="I114" s="14">
        <f t="shared" si="31"/>
        <v>0.02021990740740741</v>
      </c>
      <c r="J114" s="11">
        <v>0.04079861111111111</v>
      </c>
      <c r="K114" s="11">
        <f t="shared" si="29"/>
        <v>0.020578703703703703</v>
      </c>
      <c r="L114" s="25">
        <f t="shared" si="32"/>
        <v>0.04079861111111111</v>
      </c>
      <c r="M114" s="45">
        <v>19</v>
      </c>
    </row>
    <row r="115" spans="1:13" ht="12.75">
      <c r="A115" s="5">
        <v>20</v>
      </c>
      <c r="B115" s="5">
        <v>112</v>
      </c>
      <c r="C115" s="6" t="s">
        <v>131</v>
      </c>
      <c r="D115" s="6" t="s">
        <v>117</v>
      </c>
      <c r="E115" s="5">
        <v>1927</v>
      </c>
      <c r="F115" s="6" t="s">
        <v>60</v>
      </c>
      <c r="G115" s="11">
        <v>0</v>
      </c>
      <c r="H115" s="11">
        <v>0.020879629629629626</v>
      </c>
      <c r="I115" s="14">
        <f t="shared" si="31"/>
        <v>0.020879629629629626</v>
      </c>
      <c r="J115" s="11">
        <v>0.042430555555555555</v>
      </c>
      <c r="K115" s="11">
        <f t="shared" si="29"/>
        <v>0.021550925925925928</v>
      </c>
      <c r="L115" s="25">
        <f t="shared" si="32"/>
        <v>0.042430555555555555</v>
      </c>
      <c r="M115" s="45">
        <v>20</v>
      </c>
    </row>
    <row r="116" spans="1:13" ht="12.75">
      <c r="A116" s="5">
        <v>21</v>
      </c>
      <c r="B116" s="5">
        <v>127</v>
      </c>
      <c r="C116" s="6" t="s">
        <v>16</v>
      </c>
      <c r="D116" s="6" t="s">
        <v>3</v>
      </c>
      <c r="E116" s="5">
        <v>1996</v>
      </c>
      <c r="F116" s="6" t="s">
        <v>17</v>
      </c>
      <c r="G116" s="11">
        <v>0</v>
      </c>
      <c r="H116" s="11">
        <v>0.01958333333333333</v>
      </c>
      <c r="I116" s="14">
        <f t="shared" si="31"/>
        <v>0.01958333333333333</v>
      </c>
      <c r="J116" s="11">
        <v>0.04266203703703703</v>
      </c>
      <c r="K116" s="11">
        <f t="shared" si="29"/>
        <v>0.023078703703703702</v>
      </c>
      <c r="L116" s="25">
        <f t="shared" si="32"/>
        <v>0.04266203703703703</v>
      </c>
      <c r="M116" s="45">
        <v>21</v>
      </c>
    </row>
    <row r="117" spans="1:13" ht="12.75">
      <c r="A117" s="5">
        <v>22</v>
      </c>
      <c r="B117" s="5">
        <v>134</v>
      </c>
      <c r="C117" s="6" t="s">
        <v>200</v>
      </c>
      <c r="D117" s="6" t="s">
        <v>2</v>
      </c>
      <c r="E117" s="5">
        <v>1994</v>
      </c>
      <c r="F117" s="6" t="s">
        <v>29</v>
      </c>
      <c r="G117" s="11">
        <v>0</v>
      </c>
      <c r="H117" s="11">
        <v>0.02165509259259259</v>
      </c>
      <c r="I117" s="14">
        <f t="shared" si="31"/>
        <v>0.02165509259259259</v>
      </c>
      <c r="J117" s="11">
        <v>0.04579861111111111</v>
      </c>
      <c r="K117" s="11">
        <f t="shared" si="29"/>
        <v>0.02414351851851852</v>
      </c>
      <c r="L117" s="25">
        <f t="shared" si="32"/>
        <v>0.04579861111111111</v>
      </c>
      <c r="M117" s="45">
        <v>22</v>
      </c>
    </row>
    <row r="118" spans="1:13" ht="12.75">
      <c r="A118" s="5">
        <v>23</v>
      </c>
      <c r="B118" s="5">
        <v>148</v>
      </c>
      <c r="C118" s="6" t="s">
        <v>1</v>
      </c>
      <c r="D118" s="6" t="s">
        <v>8</v>
      </c>
      <c r="E118" s="5">
        <v>1994</v>
      </c>
      <c r="F118" s="6" t="s">
        <v>60</v>
      </c>
      <c r="G118" s="11">
        <v>0</v>
      </c>
      <c r="H118" s="11">
        <v>0.021099537037037038</v>
      </c>
      <c r="I118" s="14">
        <f t="shared" si="31"/>
        <v>0.021099537037037038</v>
      </c>
      <c r="J118" s="11">
        <v>0.04637731481481481</v>
      </c>
      <c r="K118" s="11">
        <f t="shared" si="29"/>
        <v>0.02527777777777777</v>
      </c>
      <c r="L118" s="25">
        <f t="shared" si="32"/>
        <v>0.04637731481481481</v>
      </c>
      <c r="M118" s="45">
        <v>23</v>
      </c>
    </row>
    <row r="119" spans="1:13" ht="12.75">
      <c r="A119" s="5">
        <v>24</v>
      </c>
      <c r="B119" s="5">
        <v>108</v>
      </c>
      <c r="C119" s="6" t="s">
        <v>127</v>
      </c>
      <c r="D119" s="6" t="s">
        <v>128</v>
      </c>
      <c r="E119" s="5">
        <v>1997</v>
      </c>
      <c r="F119" s="6" t="s">
        <v>29</v>
      </c>
      <c r="G119" s="11">
        <v>0</v>
      </c>
      <c r="H119" s="11">
        <v>0.024479166666666666</v>
      </c>
      <c r="I119" s="14">
        <f t="shared" si="31"/>
        <v>0.024479166666666666</v>
      </c>
      <c r="J119" s="11">
        <v>0.049375</v>
      </c>
      <c r="K119" s="11">
        <f t="shared" si="29"/>
        <v>0.024895833333333336</v>
      </c>
      <c r="L119" s="25">
        <f t="shared" si="32"/>
        <v>0.049375</v>
      </c>
      <c r="M119" s="45">
        <v>24</v>
      </c>
    </row>
    <row r="120" spans="1:13" ht="12.75">
      <c r="A120" s="5">
        <v>25</v>
      </c>
      <c r="B120" s="5">
        <v>130</v>
      </c>
      <c r="C120" s="6" t="s">
        <v>12</v>
      </c>
      <c r="D120" s="6" t="s">
        <v>20</v>
      </c>
      <c r="E120" s="5">
        <v>1998</v>
      </c>
      <c r="F120" s="6" t="s">
        <v>29</v>
      </c>
      <c r="G120" s="11">
        <v>0</v>
      </c>
      <c r="H120" s="19">
        <v>0.025486111111111112</v>
      </c>
      <c r="I120" s="15">
        <f t="shared" si="31"/>
        <v>0.025486111111111112</v>
      </c>
      <c r="J120" s="11">
        <v>0.05486111111111111</v>
      </c>
      <c r="K120" s="11">
        <f t="shared" si="29"/>
        <v>0.029375</v>
      </c>
      <c r="L120" s="27">
        <f t="shared" si="32"/>
        <v>0.05486111111111111</v>
      </c>
      <c r="M120" s="45">
        <v>25</v>
      </c>
    </row>
    <row r="121" spans="1:13" ht="12.75">
      <c r="A121" s="5">
        <v>26</v>
      </c>
      <c r="B121" s="5">
        <v>98</v>
      </c>
      <c r="C121" s="6" t="s">
        <v>55</v>
      </c>
      <c r="D121" s="6" t="s">
        <v>30</v>
      </c>
      <c r="E121" s="5">
        <v>1998</v>
      </c>
      <c r="F121" s="6" t="s">
        <v>61</v>
      </c>
      <c r="G121" s="11">
        <v>0</v>
      </c>
      <c r="H121" s="11">
        <v>0.0375</v>
      </c>
      <c r="I121" s="14">
        <f t="shared" si="28"/>
        <v>0.0375</v>
      </c>
      <c r="J121" s="6"/>
      <c r="K121" s="11"/>
      <c r="L121" s="25"/>
      <c r="M121" s="14"/>
    </row>
    <row r="122" spans="2:13" ht="12.75">
      <c r="B122" s="9"/>
      <c r="C122" s="10"/>
      <c r="D122" s="10"/>
      <c r="E122" s="9"/>
      <c r="F122" s="10"/>
      <c r="G122" s="16"/>
      <c r="H122" s="16"/>
      <c r="I122" s="17"/>
      <c r="J122" s="10"/>
      <c r="K122" s="16"/>
      <c r="L122" s="27"/>
      <c r="M122" s="17"/>
    </row>
    <row r="123" spans="2:13" ht="12.75">
      <c r="B123" s="1"/>
      <c r="C123" s="2"/>
      <c r="D123" s="2"/>
      <c r="E123" s="1" t="s">
        <v>78</v>
      </c>
      <c r="F123" s="2"/>
      <c r="K123" s="16"/>
      <c r="M123" s="17"/>
    </row>
    <row r="124" spans="1:13" ht="12.75">
      <c r="A124" s="3" t="s">
        <v>208</v>
      </c>
      <c r="B124" s="3" t="s">
        <v>76</v>
      </c>
      <c r="C124" s="4" t="s">
        <v>18</v>
      </c>
      <c r="D124" s="4" t="s">
        <v>19</v>
      </c>
      <c r="E124" s="3" t="s">
        <v>71</v>
      </c>
      <c r="F124" s="4" t="s">
        <v>72</v>
      </c>
      <c r="G124" s="4" t="s">
        <v>81</v>
      </c>
      <c r="H124" s="4" t="s">
        <v>83</v>
      </c>
      <c r="I124" s="13" t="s">
        <v>82</v>
      </c>
      <c r="J124" s="4" t="s">
        <v>86</v>
      </c>
      <c r="K124" s="4" t="s">
        <v>87</v>
      </c>
      <c r="L124" s="3" t="s">
        <v>84</v>
      </c>
      <c r="M124" s="13" t="s">
        <v>85</v>
      </c>
    </row>
    <row r="125" spans="1:17" s="24" customFormat="1" ht="12.75">
      <c r="A125" s="20">
        <v>1</v>
      </c>
      <c r="B125" s="20">
        <v>111</v>
      </c>
      <c r="C125" s="21" t="s">
        <v>28</v>
      </c>
      <c r="D125" s="21" t="s">
        <v>63</v>
      </c>
      <c r="E125" s="20">
        <v>1997</v>
      </c>
      <c r="F125" s="21" t="s">
        <v>29</v>
      </c>
      <c r="G125" s="22">
        <v>0</v>
      </c>
      <c r="H125" s="22">
        <v>0.01525462962962963</v>
      </c>
      <c r="I125" s="23">
        <f aca="true" t="shared" si="33" ref="I125:I140">H125-G125</f>
        <v>0.01525462962962963</v>
      </c>
      <c r="J125" s="22">
        <v>0.03125</v>
      </c>
      <c r="K125" s="22">
        <f aca="true" t="shared" si="34" ref="K125:K132">J125-H125</f>
        <v>0.015995370370370368</v>
      </c>
      <c r="L125" s="26">
        <f aca="true" t="shared" si="35" ref="L125:L135">I125+K125</f>
        <v>0.03125</v>
      </c>
      <c r="M125" s="44">
        <v>1</v>
      </c>
      <c r="O125" s="36"/>
      <c r="P125" s="56"/>
      <c r="Q125" s="37"/>
    </row>
    <row r="126" spans="1:17" s="24" customFormat="1" ht="12.75">
      <c r="A126" s="20">
        <v>2</v>
      </c>
      <c r="B126" s="20">
        <v>137</v>
      </c>
      <c r="C126" s="21" t="s">
        <v>54</v>
      </c>
      <c r="D126" s="21" t="s">
        <v>9</v>
      </c>
      <c r="E126" s="20">
        <v>1985</v>
      </c>
      <c r="F126" s="21" t="s">
        <v>52</v>
      </c>
      <c r="G126" s="22">
        <v>0</v>
      </c>
      <c r="H126" s="22">
        <v>0.016493055555555556</v>
      </c>
      <c r="I126" s="23">
        <f t="shared" si="33"/>
        <v>0.016493055555555556</v>
      </c>
      <c r="J126" s="22">
        <v>0.03344907407407407</v>
      </c>
      <c r="K126" s="22">
        <f t="shared" si="34"/>
        <v>0.016956018518518513</v>
      </c>
      <c r="L126" s="26">
        <f t="shared" si="35"/>
        <v>0.03344907407407407</v>
      </c>
      <c r="M126" s="44">
        <v>2</v>
      </c>
      <c r="O126" s="36"/>
      <c r="P126" s="56"/>
      <c r="Q126" s="37"/>
    </row>
    <row r="127" spans="1:17" s="24" customFormat="1" ht="12.75">
      <c r="A127" s="20">
        <v>3</v>
      </c>
      <c r="B127" s="20">
        <v>103</v>
      </c>
      <c r="C127" s="21" t="s">
        <v>35</v>
      </c>
      <c r="D127" s="21" t="s">
        <v>32</v>
      </c>
      <c r="E127" s="20">
        <v>1993</v>
      </c>
      <c r="F127" s="21" t="s">
        <v>61</v>
      </c>
      <c r="G127" s="22">
        <v>0</v>
      </c>
      <c r="H127" s="22">
        <v>0.016064814814814813</v>
      </c>
      <c r="I127" s="23">
        <f t="shared" si="33"/>
        <v>0.016064814814814813</v>
      </c>
      <c r="J127" s="22">
        <v>0.033796296296296297</v>
      </c>
      <c r="K127" s="22">
        <f t="shared" si="34"/>
        <v>0.017731481481481483</v>
      </c>
      <c r="L127" s="26">
        <f t="shared" si="35"/>
        <v>0.033796296296296297</v>
      </c>
      <c r="M127" s="44">
        <v>3</v>
      </c>
      <c r="O127" s="36"/>
      <c r="P127" s="56"/>
      <c r="Q127" s="37"/>
    </row>
    <row r="128" spans="1:17" s="24" customFormat="1" ht="12.75">
      <c r="A128" s="20">
        <v>4</v>
      </c>
      <c r="B128" s="20">
        <v>101</v>
      </c>
      <c r="C128" s="21" t="s">
        <v>57</v>
      </c>
      <c r="D128" s="21" t="s">
        <v>56</v>
      </c>
      <c r="E128" s="20">
        <v>1985</v>
      </c>
      <c r="F128" s="21" t="s">
        <v>67</v>
      </c>
      <c r="G128" s="22">
        <v>0</v>
      </c>
      <c r="H128" s="22">
        <v>0.017083333333333336</v>
      </c>
      <c r="I128" s="23">
        <f t="shared" si="33"/>
        <v>0.017083333333333336</v>
      </c>
      <c r="J128" s="22">
        <v>0.0344212962962963</v>
      </c>
      <c r="K128" s="22">
        <f t="shared" si="34"/>
        <v>0.01733796296296296</v>
      </c>
      <c r="L128" s="26">
        <f t="shared" si="35"/>
        <v>0.0344212962962963</v>
      </c>
      <c r="M128" s="44">
        <v>4</v>
      </c>
      <c r="O128" s="36"/>
      <c r="P128" s="56"/>
      <c r="Q128" s="37"/>
    </row>
    <row r="129" spans="1:17" s="24" customFormat="1" ht="12.75">
      <c r="A129" s="20">
        <v>5</v>
      </c>
      <c r="B129" s="20">
        <v>141</v>
      </c>
      <c r="C129" s="21" t="s">
        <v>45</v>
      </c>
      <c r="D129" s="21" t="s">
        <v>44</v>
      </c>
      <c r="E129" s="20">
        <v>1972</v>
      </c>
      <c r="F129" s="21" t="s">
        <v>61</v>
      </c>
      <c r="G129" s="22">
        <v>0</v>
      </c>
      <c r="H129" s="22">
        <v>0.017974537037037035</v>
      </c>
      <c r="I129" s="23">
        <f t="shared" si="33"/>
        <v>0.017974537037037035</v>
      </c>
      <c r="J129" s="22">
        <v>0.03603009259259259</v>
      </c>
      <c r="K129" s="22">
        <f t="shared" si="34"/>
        <v>0.018055555555555557</v>
      </c>
      <c r="L129" s="26">
        <f t="shared" si="35"/>
        <v>0.03603009259259259</v>
      </c>
      <c r="M129" s="44">
        <v>5</v>
      </c>
      <c r="O129" s="36"/>
      <c r="P129" s="56"/>
      <c r="Q129" s="37"/>
    </row>
    <row r="130" spans="1:17" s="24" customFormat="1" ht="12.75">
      <c r="A130" s="20">
        <v>6</v>
      </c>
      <c r="B130" s="20">
        <v>136</v>
      </c>
      <c r="C130" s="21" t="s">
        <v>188</v>
      </c>
      <c r="D130" s="21" t="s">
        <v>180</v>
      </c>
      <c r="E130" s="20">
        <v>1984</v>
      </c>
      <c r="F130" s="21" t="s">
        <v>60</v>
      </c>
      <c r="G130" s="22">
        <v>0</v>
      </c>
      <c r="H130" s="22">
        <v>0.018958333333333334</v>
      </c>
      <c r="I130" s="23">
        <f t="shared" si="33"/>
        <v>0.018958333333333334</v>
      </c>
      <c r="J130" s="22">
        <v>0.03634259259259259</v>
      </c>
      <c r="K130" s="22">
        <f t="shared" si="34"/>
        <v>0.01738425925925926</v>
      </c>
      <c r="L130" s="26">
        <f t="shared" si="35"/>
        <v>0.03634259259259259</v>
      </c>
      <c r="M130" s="44">
        <v>6</v>
      </c>
      <c r="O130" s="36"/>
      <c r="P130" s="56"/>
      <c r="Q130" s="37"/>
    </row>
    <row r="131" spans="1:17" s="24" customFormat="1" ht="12.75">
      <c r="A131" s="20">
        <v>7</v>
      </c>
      <c r="B131" s="20">
        <v>104</v>
      </c>
      <c r="C131" s="21" t="s">
        <v>37</v>
      </c>
      <c r="D131" s="21" t="s">
        <v>22</v>
      </c>
      <c r="E131" s="20">
        <v>1993</v>
      </c>
      <c r="F131" s="21" t="s">
        <v>61</v>
      </c>
      <c r="G131" s="22">
        <v>0</v>
      </c>
      <c r="H131" s="22">
        <v>0.01989583333333333</v>
      </c>
      <c r="I131" s="23">
        <f t="shared" si="33"/>
        <v>0.01989583333333333</v>
      </c>
      <c r="J131" s="22">
        <v>0.042025462962962966</v>
      </c>
      <c r="K131" s="22">
        <f t="shared" si="34"/>
        <v>0.022129629629629635</v>
      </c>
      <c r="L131" s="26">
        <f t="shared" si="35"/>
        <v>0.042025462962962966</v>
      </c>
      <c r="M131" s="44">
        <v>7</v>
      </c>
      <c r="O131" s="36"/>
      <c r="P131" s="56"/>
      <c r="Q131" s="37"/>
    </row>
    <row r="132" spans="1:17" s="24" customFormat="1" ht="12.75">
      <c r="A132" s="20">
        <v>8</v>
      </c>
      <c r="B132" s="20">
        <v>126</v>
      </c>
      <c r="C132" s="21" t="s">
        <v>135</v>
      </c>
      <c r="D132" s="21" t="s">
        <v>10</v>
      </c>
      <c r="E132" s="20">
        <v>1984</v>
      </c>
      <c r="F132" s="21" t="s">
        <v>60</v>
      </c>
      <c r="G132" s="22">
        <v>0</v>
      </c>
      <c r="H132" s="22">
        <v>0.020462962962962964</v>
      </c>
      <c r="I132" s="23">
        <f t="shared" si="33"/>
        <v>0.020462962962962964</v>
      </c>
      <c r="J132" s="22">
        <v>0.04342592592592592</v>
      </c>
      <c r="K132" s="22">
        <f t="shared" si="34"/>
        <v>0.02296296296296296</v>
      </c>
      <c r="L132" s="26">
        <f t="shared" si="35"/>
        <v>0.04342592592592592</v>
      </c>
      <c r="M132" s="44">
        <v>8</v>
      </c>
      <c r="O132" s="36"/>
      <c r="P132" s="56"/>
      <c r="Q132" s="37"/>
    </row>
    <row r="133" spans="1:17" s="24" customFormat="1" ht="12.75">
      <c r="A133" s="20">
        <v>9</v>
      </c>
      <c r="B133" s="20">
        <v>122</v>
      </c>
      <c r="C133" s="21" t="s">
        <v>181</v>
      </c>
      <c r="D133" s="21" t="s">
        <v>63</v>
      </c>
      <c r="E133" s="20">
        <v>1986</v>
      </c>
      <c r="F133" s="21" t="s">
        <v>133</v>
      </c>
      <c r="G133" s="22">
        <v>0</v>
      </c>
      <c r="H133" s="22">
        <v>0.021886574074074072</v>
      </c>
      <c r="I133" s="23">
        <f t="shared" si="33"/>
        <v>0.021886574074074072</v>
      </c>
      <c r="J133" s="22">
        <v>0.04538194444444444</v>
      </c>
      <c r="K133" s="23">
        <f>J133-H133</f>
        <v>0.023495370370370368</v>
      </c>
      <c r="L133" s="26">
        <f t="shared" si="35"/>
        <v>0.04538194444444444</v>
      </c>
      <c r="M133" s="44">
        <v>9</v>
      </c>
      <c r="O133" s="36"/>
      <c r="P133" s="56"/>
      <c r="Q133" s="37"/>
    </row>
    <row r="134" spans="1:17" s="24" customFormat="1" ht="12.75">
      <c r="A134" s="20">
        <v>10</v>
      </c>
      <c r="B134" s="20">
        <v>133</v>
      </c>
      <c r="C134" s="21" t="s">
        <v>39</v>
      </c>
      <c r="D134" s="21" t="s">
        <v>34</v>
      </c>
      <c r="E134" s="20">
        <v>1995</v>
      </c>
      <c r="F134" s="21" t="s">
        <v>61</v>
      </c>
      <c r="G134" s="22">
        <v>0</v>
      </c>
      <c r="H134" s="22">
        <v>0.02090277777777778</v>
      </c>
      <c r="I134" s="23">
        <f t="shared" si="33"/>
        <v>0.02090277777777778</v>
      </c>
      <c r="J134" s="22">
        <v>0.04953703703703704</v>
      </c>
      <c r="K134" s="22">
        <f>J134-H134</f>
        <v>0.02863425925925926</v>
      </c>
      <c r="L134" s="26">
        <f t="shared" si="35"/>
        <v>0.04953703703703704</v>
      </c>
      <c r="M134" s="44">
        <v>10</v>
      </c>
      <c r="O134" s="36"/>
      <c r="P134" s="56"/>
      <c r="Q134" s="37"/>
    </row>
    <row r="135" spans="1:17" s="24" customFormat="1" ht="12.75">
      <c r="A135" s="20">
        <v>11</v>
      </c>
      <c r="B135" s="20">
        <v>140</v>
      </c>
      <c r="C135" s="21" t="s">
        <v>45</v>
      </c>
      <c r="D135" s="21" t="s">
        <v>21</v>
      </c>
      <c r="E135" s="20">
        <v>1998</v>
      </c>
      <c r="F135" s="21" t="s">
        <v>61</v>
      </c>
      <c r="G135" s="22">
        <v>0</v>
      </c>
      <c r="H135" s="22">
        <v>0.020972222222222222</v>
      </c>
      <c r="I135" s="23">
        <f t="shared" si="33"/>
        <v>0.020972222222222222</v>
      </c>
      <c r="J135" s="22">
        <v>0.04957175925925925</v>
      </c>
      <c r="K135" s="22">
        <f>J135-H135</f>
        <v>0.02859953703703703</v>
      </c>
      <c r="L135" s="26">
        <f t="shared" si="35"/>
        <v>0.04957175925925925</v>
      </c>
      <c r="M135" s="44">
        <v>11</v>
      </c>
      <c r="O135" s="36"/>
      <c r="P135" s="56"/>
      <c r="Q135" s="37"/>
    </row>
    <row r="136" spans="1:17" s="24" customFormat="1" ht="12.75">
      <c r="A136" s="20">
        <v>12</v>
      </c>
      <c r="B136" s="20">
        <v>99</v>
      </c>
      <c r="C136" s="21" t="s">
        <v>189</v>
      </c>
      <c r="D136" s="21" t="s">
        <v>63</v>
      </c>
      <c r="E136" s="20">
        <v>1964</v>
      </c>
      <c r="F136" s="21" t="s">
        <v>60</v>
      </c>
      <c r="G136" s="22">
        <v>0</v>
      </c>
      <c r="H136" s="22">
        <v>0.058194444444444444</v>
      </c>
      <c r="I136" s="23">
        <f t="shared" si="33"/>
        <v>0.058194444444444444</v>
      </c>
      <c r="J136" s="21"/>
      <c r="K136" s="22"/>
      <c r="L136" s="20"/>
      <c r="M136" s="23"/>
      <c r="O136" s="36"/>
      <c r="P136" s="56"/>
      <c r="Q136" s="37"/>
    </row>
    <row r="137" spans="1:17" s="24" customFormat="1" ht="12.75">
      <c r="A137" s="20">
        <v>13</v>
      </c>
      <c r="B137" s="20">
        <v>129</v>
      </c>
      <c r="C137" s="21" t="s">
        <v>186</v>
      </c>
      <c r="D137" s="21" t="s">
        <v>187</v>
      </c>
      <c r="E137" s="20">
        <v>1972</v>
      </c>
      <c r="F137" s="21" t="s">
        <v>17</v>
      </c>
      <c r="G137" s="22">
        <v>0</v>
      </c>
      <c r="H137" s="22">
        <v>0.04407407407407407</v>
      </c>
      <c r="I137" s="23">
        <f t="shared" si="33"/>
        <v>0.04407407407407407</v>
      </c>
      <c r="J137" s="21"/>
      <c r="K137" s="22"/>
      <c r="L137" s="20"/>
      <c r="M137" s="23"/>
      <c r="O137" s="36"/>
      <c r="P137" s="56"/>
      <c r="Q137" s="37"/>
    </row>
    <row r="138" spans="1:17" s="24" customFormat="1" ht="12.75">
      <c r="A138" s="20">
        <v>14</v>
      </c>
      <c r="B138" s="20">
        <v>123</v>
      </c>
      <c r="C138" s="21" t="s">
        <v>182</v>
      </c>
      <c r="D138" s="21" t="s">
        <v>183</v>
      </c>
      <c r="E138" s="20">
        <v>1977</v>
      </c>
      <c r="F138" s="21" t="s">
        <v>133</v>
      </c>
      <c r="G138" s="22">
        <v>0</v>
      </c>
      <c r="H138" s="22">
        <v>0.03181712962962963</v>
      </c>
      <c r="I138" s="23">
        <f t="shared" si="33"/>
        <v>0.03181712962962963</v>
      </c>
      <c r="J138" s="21"/>
      <c r="K138" s="22"/>
      <c r="L138" s="20"/>
      <c r="M138" s="23"/>
      <c r="O138" s="41"/>
      <c r="P138" s="56"/>
      <c r="Q138" s="37"/>
    </row>
    <row r="139" spans="1:17" s="24" customFormat="1" ht="12.75">
      <c r="A139" s="20">
        <v>15</v>
      </c>
      <c r="B139" s="20">
        <v>135</v>
      </c>
      <c r="C139" s="21" t="s">
        <v>38</v>
      </c>
      <c r="D139" s="21" t="s">
        <v>33</v>
      </c>
      <c r="E139" s="20">
        <v>1996</v>
      </c>
      <c r="F139" s="21" t="s">
        <v>61</v>
      </c>
      <c r="G139" s="22">
        <v>0</v>
      </c>
      <c r="H139" s="22">
        <v>0.020231481481481482</v>
      </c>
      <c r="I139" s="23">
        <f t="shared" si="33"/>
        <v>0.020231481481481482</v>
      </c>
      <c r="J139" s="21"/>
      <c r="K139" s="22"/>
      <c r="L139" s="20"/>
      <c r="M139" s="23"/>
      <c r="O139" s="41"/>
      <c r="P139" s="56"/>
      <c r="Q139" s="37"/>
    </row>
    <row r="140" spans="1:17" s="24" customFormat="1" ht="12.75">
      <c r="A140" s="20">
        <v>16</v>
      </c>
      <c r="B140" s="20">
        <v>128</v>
      </c>
      <c r="C140" s="21" t="s">
        <v>184</v>
      </c>
      <c r="D140" s="21" t="s">
        <v>185</v>
      </c>
      <c r="E140" s="20">
        <v>1974</v>
      </c>
      <c r="F140" s="21" t="s">
        <v>60</v>
      </c>
      <c r="G140" s="22">
        <v>0</v>
      </c>
      <c r="H140" s="21"/>
      <c r="I140" s="23">
        <f t="shared" si="33"/>
        <v>0</v>
      </c>
      <c r="J140" s="21"/>
      <c r="K140" s="22"/>
      <c r="L140" s="26"/>
      <c r="M140" s="23"/>
      <c r="O140" s="41"/>
      <c r="P140" s="56"/>
      <c r="Q140" s="37"/>
    </row>
    <row r="141" spans="1:17" s="24" customFormat="1" ht="12.75">
      <c r="A141" s="51"/>
      <c r="B141" s="52"/>
      <c r="C141" s="39"/>
      <c r="D141" s="39"/>
      <c r="E141" s="52"/>
      <c r="F141" s="54" t="s">
        <v>206</v>
      </c>
      <c r="G141" s="53"/>
      <c r="H141" s="53"/>
      <c r="I141" s="41"/>
      <c r="J141" s="39"/>
      <c r="K141" s="53"/>
      <c r="L141" s="51"/>
      <c r="M141" s="41"/>
      <c r="O141" s="41"/>
      <c r="P141" s="56"/>
      <c r="Q141" s="37"/>
    </row>
    <row r="142" spans="1:25" s="24" customFormat="1" ht="12.75">
      <c r="A142" s="3" t="s">
        <v>208</v>
      </c>
      <c r="B142" s="38" t="s">
        <v>76</v>
      </c>
      <c r="C142" s="42" t="s">
        <v>18</v>
      </c>
      <c r="D142" s="42" t="s">
        <v>19</v>
      </c>
      <c r="E142" s="38" t="s">
        <v>71</v>
      </c>
      <c r="F142" s="42" t="s">
        <v>72</v>
      </c>
      <c r="G142" s="42" t="s">
        <v>81</v>
      </c>
      <c r="H142" s="42" t="s">
        <v>83</v>
      </c>
      <c r="I142" s="43" t="s">
        <v>82</v>
      </c>
      <c r="J142" s="42" t="s">
        <v>86</v>
      </c>
      <c r="K142" s="42" t="s">
        <v>87</v>
      </c>
      <c r="L142" s="38" t="s">
        <v>88</v>
      </c>
      <c r="M142" s="43" t="s">
        <v>89</v>
      </c>
      <c r="N142" s="42" t="s">
        <v>90</v>
      </c>
      <c r="O142" s="43" t="s">
        <v>91</v>
      </c>
      <c r="P142" s="31" t="s">
        <v>96</v>
      </c>
      <c r="Q142" s="38" t="s">
        <v>97</v>
      </c>
      <c r="R142" s="42" t="s">
        <v>98</v>
      </c>
      <c r="S142" s="42" t="s">
        <v>99</v>
      </c>
      <c r="T142" s="42" t="s">
        <v>100</v>
      </c>
      <c r="U142" s="42" t="s">
        <v>101</v>
      </c>
      <c r="V142" s="42" t="s">
        <v>102</v>
      </c>
      <c r="W142" s="42" t="s">
        <v>103</v>
      </c>
      <c r="X142" s="42" t="s">
        <v>84</v>
      </c>
      <c r="Y142" s="42" t="s">
        <v>85</v>
      </c>
    </row>
    <row r="143" spans="1:26" ht="12.75">
      <c r="A143" s="5">
        <v>1</v>
      </c>
      <c r="B143" s="5">
        <v>8</v>
      </c>
      <c r="C143" s="6" t="s">
        <v>139</v>
      </c>
      <c r="D143" s="6" t="s">
        <v>7</v>
      </c>
      <c r="E143" s="5">
        <v>1983</v>
      </c>
      <c r="F143" s="6" t="s">
        <v>114</v>
      </c>
      <c r="G143" s="11">
        <v>0.013888888888888888</v>
      </c>
      <c r="H143" s="11">
        <v>0.028078703703703703</v>
      </c>
      <c r="I143" s="14">
        <f>H143-G143</f>
        <v>0.014189814814814815</v>
      </c>
      <c r="J143" s="46">
        <v>0.04232638888888889</v>
      </c>
      <c r="K143" s="11">
        <f>J143-H143</f>
        <v>0.01424768518518519</v>
      </c>
      <c r="L143" s="11">
        <v>0.05667824074074074</v>
      </c>
      <c r="M143" s="14">
        <f>L143-J143</f>
        <v>0.014351851851851845</v>
      </c>
      <c r="N143" s="14">
        <v>0.07081018518518518</v>
      </c>
      <c r="O143" s="14">
        <f>L143-J143</f>
        <v>0.014351851851851845</v>
      </c>
      <c r="P143" s="46">
        <v>0.08511574074074074</v>
      </c>
      <c r="Q143" s="25">
        <f>N143-L143</f>
        <v>0.014131944444444447</v>
      </c>
      <c r="R143" s="11">
        <v>0.09969907407407408</v>
      </c>
      <c r="S143" s="14">
        <f>P143-N143</f>
        <v>0.014305555555555557</v>
      </c>
      <c r="T143" s="11">
        <v>0.11446759259259259</v>
      </c>
      <c r="U143" s="14">
        <f>R143-P143</f>
        <v>0.014583333333333337</v>
      </c>
      <c r="V143" s="11">
        <v>0.12899305555555554</v>
      </c>
      <c r="W143" s="14">
        <f>T143-R143</f>
        <v>0.014768518518518514</v>
      </c>
      <c r="X143" s="14">
        <f>V143-G143</f>
        <v>0.11510416666666665</v>
      </c>
      <c r="Y143" s="6"/>
      <c r="Z143" s="19"/>
    </row>
    <row r="146" spans="5:21" ht="12.75">
      <c r="E146" s="7"/>
      <c r="F146" s="19"/>
      <c r="H146" s="19"/>
      <c r="I146" s="7"/>
      <c r="K146" s="19"/>
      <c r="O146" s="7"/>
      <c r="P146" s="8"/>
      <c r="S146" s="15"/>
      <c r="T146" s="15"/>
      <c r="U146" s="19"/>
    </row>
    <row r="147" spans="7:16" ht="12.75">
      <c r="G147" s="19"/>
      <c r="I147" s="19"/>
      <c r="K147" s="15"/>
      <c r="M147" s="19"/>
      <c r="O147" s="7"/>
      <c r="P147" s="8"/>
    </row>
    <row r="148" spans="6:18" ht="12.75">
      <c r="F148" s="19"/>
      <c r="H148" s="19"/>
      <c r="I148" s="7"/>
      <c r="J148" s="19"/>
      <c r="L148" s="28"/>
      <c r="M148" s="7"/>
      <c r="N148" s="19"/>
      <c r="O148" s="7"/>
      <c r="R148" s="19"/>
    </row>
    <row r="149" spans="7:9" ht="12.75">
      <c r="G149" s="19"/>
      <c r="I149" s="19"/>
    </row>
  </sheetData>
  <sheetProtection/>
  <mergeCells count="2">
    <mergeCell ref="B1:F1"/>
    <mergeCell ref="B2:F2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WWW</cp:lastModifiedBy>
  <cp:lastPrinted>2010-02-22T12:59:01Z</cp:lastPrinted>
  <dcterms:created xsi:type="dcterms:W3CDTF">2010-02-20T14:07:52Z</dcterms:created>
  <dcterms:modified xsi:type="dcterms:W3CDTF">2010-02-22T14:29:35Z</dcterms:modified>
  <cp:category/>
  <cp:version/>
  <cp:contentType/>
  <cp:contentStatus/>
</cp:coreProperties>
</file>