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<sst xmlns="http://schemas.openxmlformats.org/spreadsheetml/2006/main" count="562" uniqueCount="240">
  <si>
    <t xml:space="preserve">Первенство Управления образования по спортивному ориентиированию среди учащихся общеобразовательных учреждений </t>
  </si>
  <si>
    <t>Протокол Результатов</t>
  </si>
  <si>
    <t>№ п/п</t>
  </si>
  <si>
    <t>Фамилия</t>
  </si>
  <si>
    <t>Г.р.</t>
  </si>
  <si>
    <t>Команда</t>
  </si>
  <si>
    <t>Результат</t>
  </si>
  <si>
    <t>Место</t>
  </si>
  <si>
    <t>Дельта</t>
  </si>
  <si>
    <t>Кайдалов Геннадий</t>
  </si>
  <si>
    <t>Лицей №38</t>
  </si>
  <si>
    <t>Поправкин Егор</t>
  </si>
  <si>
    <t>СЮТур-Шебекино</t>
  </si>
  <si>
    <t>Тетерядченко Вадим</t>
  </si>
  <si>
    <t>Ориентавр</t>
  </si>
  <si>
    <t>Решетников Даниил</t>
  </si>
  <si>
    <t>Ботвин Андрей</t>
  </si>
  <si>
    <t>Жданов Павел</t>
  </si>
  <si>
    <t>Медведев Вячеслав</t>
  </si>
  <si>
    <t>Бахмутов Саша</t>
  </si>
  <si>
    <t xml:space="preserve"> сош №47</t>
  </si>
  <si>
    <t>Шевченко Александр</t>
  </si>
  <si>
    <t xml:space="preserve">Герасименко Игорь </t>
  </si>
  <si>
    <t>Машкин Андрей</t>
  </si>
  <si>
    <t>Исаев Никита</t>
  </si>
  <si>
    <t>сош №47</t>
  </si>
  <si>
    <t>сош №41</t>
  </si>
  <si>
    <t>сош №17</t>
  </si>
  <si>
    <t>Бережной Роман</t>
  </si>
  <si>
    <t>сош № 17</t>
  </si>
  <si>
    <t>Следков Дмитрий</t>
  </si>
  <si>
    <t>Раков Сергей</t>
  </si>
  <si>
    <t>сош №3</t>
  </si>
  <si>
    <t>Мисюров Геннадий</t>
  </si>
  <si>
    <t>сош№17</t>
  </si>
  <si>
    <t>Регель Валера</t>
  </si>
  <si>
    <t>сош№41</t>
  </si>
  <si>
    <t>Казаков Вадим</t>
  </si>
  <si>
    <t>Поздняков Владимир</t>
  </si>
  <si>
    <t>сош№47</t>
  </si>
  <si>
    <t>Чернов Ярослав</t>
  </si>
  <si>
    <t>Фарафонов Даниил</t>
  </si>
  <si>
    <t>Какорин Даниил</t>
  </si>
  <si>
    <t>Шаповалов Данил</t>
  </si>
  <si>
    <t>сош№49</t>
  </si>
  <si>
    <t>снят</t>
  </si>
  <si>
    <t>Капральский Ярослав</t>
  </si>
  <si>
    <t>Роганин Артур</t>
  </si>
  <si>
    <t>Цицерова Александра</t>
  </si>
  <si>
    <t>гимназия№22</t>
  </si>
  <si>
    <t>Винакова Анастасия</t>
  </si>
  <si>
    <t>Честова Мария</t>
  </si>
  <si>
    <t>лицей№38</t>
  </si>
  <si>
    <t>Байкова Римма</t>
  </si>
  <si>
    <t>Щеглова Мария</t>
  </si>
  <si>
    <t>Сергиенко Татьяна</t>
  </si>
  <si>
    <t>Никитина Ксения</t>
  </si>
  <si>
    <t>Лицей№38</t>
  </si>
  <si>
    <t>Усова Юлия</t>
  </si>
  <si>
    <t>Лазарева Дарья</t>
  </si>
  <si>
    <t>Борисовская Полина</t>
  </si>
  <si>
    <t>Богомазова Анастасия</t>
  </si>
  <si>
    <t>Шевченко Анна</t>
  </si>
  <si>
    <t>Пашкова Виктория</t>
  </si>
  <si>
    <t>Петрова Василина</t>
  </si>
  <si>
    <t>Юшкова Ангелина</t>
  </si>
  <si>
    <t>Никулина Виктория</t>
  </si>
  <si>
    <t>Лазарева Полина</t>
  </si>
  <si>
    <t>Клименко Ксения</t>
  </si>
  <si>
    <t>Мединцева Валерия</t>
  </si>
  <si>
    <t>Белянина Анна</t>
  </si>
  <si>
    <t xml:space="preserve">Новикова Юлия </t>
  </si>
  <si>
    <t>Ракова Алена</t>
  </si>
  <si>
    <t>СЮТУР-шебекино</t>
  </si>
  <si>
    <t>Цыбульник Надежда</t>
  </si>
  <si>
    <t>Шпилька Екатерина</t>
  </si>
  <si>
    <t>Гайденко Никита</t>
  </si>
  <si>
    <t>сош№37</t>
  </si>
  <si>
    <t>Сальников Никита</t>
  </si>
  <si>
    <t>БОЦДЮТи Э</t>
  </si>
  <si>
    <t>Лотков Александр</t>
  </si>
  <si>
    <t>Колпин Семен</t>
  </si>
  <si>
    <t>сош№12</t>
  </si>
  <si>
    <t>Переверзев Данил</t>
  </si>
  <si>
    <t>Олимп</t>
  </si>
  <si>
    <t>Левин Дима</t>
  </si>
  <si>
    <t>Купченко Александр</t>
  </si>
  <si>
    <t>Якименко Денис</t>
  </si>
  <si>
    <t>Савченко Глеб</t>
  </si>
  <si>
    <t>Безъязычный Денис</t>
  </si>
  <si>
    <t>Разуменская сош</t>
  </si>
  <si>
    <t>Кузнецов Дима</t>
  </si>
  <si>
    <t>Суханов Кирилл</t>
  </si>
  <si>
    <t>Беляев Владимир</t>
  </si>
  <si>
    <t>лицей№10</t>
  </si>
  <si>
    <t>Максимов Михаил</t>
  </si>
  <si>
    <t>Папов Андрей</t>
  </si>
  <si>
    <t>Чакыр Владимир</t>
  </si>
  <si>
    <t>гимназия№2</t>
  </si>
  <si>
    <t>Нагапетян Артур</t>
  </si>
  <si>
    <t>Иванов Роман</t>
  </si>
  <si>
    <t>гимназия №2</t>
  </si>
  <si>
    <t>Писаренко Антон</t>
  </si>
  <si>
    <t>Тяжкороб Павел</t>
  </si>
  <si>
    <t>Цыбульник Анастасия</t>
  </si>
  <si>
    <t>Честова Анна</t>
  </si>
  <si>
    <t>Шмайлова Екатерина</t>
  </si>
  <si>
    <t>майская гимназия</t>
  </si>
  <si>
    <t>Зубарева Елизавета</t>
  </si>
  <si>
    <t>Рогова Ольга</t>
  </si>
  <si>
    <t>Литвинова Екатерина</t>
  </si>
  <si>
    <t>Рябко Екатерина</t>
  </si>
  <si>
    <t>Шаталова Анастасия</t>
  </si>
  <si>
    <t>Горяинова Ольга</t>
  </si>
  <si>
    <t>Кадайлова Анастасия</t>
  </si>
  <si>
    <t>Кулешов Михаил</t>
  </si>
  <si>
    <t>Спартак</t>
  </si>
  <si>
    <t>Жданов Лев</t>
  </si>
  <si>
    <t>Марченко Руслан</t>
  </si>
  <si>
    <t>Карачаров Вячеслав</t>
  </si>
  <si>
    <t>Дульцев Андрей</t>
  </si>
  <si>
    <t>Сокалы Роман</t>
  </si>
  <si>
    <t>СЮТУР-Шебекино</t>
  </si>
  <si>
    <t>Еремин Никита</t>
  </si>
  <si>
    <t>Польшиков Алексей</t>
  </si>
  <si>
    <t>Щерба Антон</t>
  </si>
  <si>
    <t>Минченко Илья</t>
  </si>
  <si>
    <t>Козлов Никита</t>
  </si>
  <si>
    <t>Бублов Влад</t>
  </si>
  <si>
    <t>Федюк Алексей</t>
  </si>
  <si>
    <t>сош№28</t>
  </si>
  <si>
    <t>Назаренко Михаил</t>
  </si>
  <si>
    <t>Остапенко Алексей</t>
  </si>
  <si>
    <t>Михайлюков Алексей</t>
  </si>
  <si>
    <t>Колпин Артем</t>
  </si>
  <si>
    <t>гимназия №22</t>
  </si>
  <si>
    <t>Сачук Вячеслав</t>
  </si>
  <si>
    <t>Сапронова Анастасия</t>
  </si>
  <si>
    <t>Позднякова Марина</t>
  </si>
  <si>
    <t>Масалитина Татьяна</t>
  </si>
  <si>
    <t>Литвинова Кристина</t>
  </si>
  <si>
    <t>Усова Светлана</t>
  </si>
  <si>
    <t>Сажнева Диана</t>
  </si>
  <si>
    <t>Воронова Надежда</t>
  </si>
  <si>
    <t>Александрова Евгения</t>
  </si>
  <si>
    <t>М-16</t>
  </si>
  <si>
    <t>спартак</t>
  </si>
  <si>
    <t>лицей №38</t>
  </si>
  <si>
    <t>Ж-16</t>
  </si>
  <si>
    <t>М-18</t>
  </si>
  <si>
    <t>Ж-18</t>
  </si>
  <si>
    <t>М-21</t>
  </si>
  <si>
    <t>Ж-21</t>
  </si>
  <si>
    <t>Бондарева Елена</t>
  </si>
  <si>
    <t>БОЦДЮТиЭ</t>
  </si>
  <si>
    <t>Ровенских Любовь</t>
  </si>
  <si>
    <t>Сальникова Наталья</t>
  </si>
  <si>
    <t>лично</t>
  </si>
  <si>
    <t>Кондратова Софья</t>
  </si>
  <si>
    <t>М-В</t>
  </si>
  <si>
    <t>Савченко Вячеслав</t>
  </si>
  <si>
    <t>Репин Игорь</t>
  </si>
  <si>
    <t>Гордик Александр</t>
  </si>
  <si>
    <t>Старый плут</t>
  </si>
  <si>
    <t>Перемышлев Валерий</t>
  </si>
  <si>
    <t>Колопатин Виктор</t>
  </si>
  <si>
    <t>Честов Сергей</t>
  </si>
  <si>
    <t>компас</t>
  </si>
  <si>
    <t>Токарь Валерий</t>
  </si>
  <si>
    <t>Лукин Герман</t>
  </si>
  <si>
    <t>Попов Анатолий</t>
  </si>
  <si>
    <t>Новиков Юрий</t>
  </si>
  <si>
    <t>Ж-В</t>
  </si>
  <si>
    <t>Честова Ольга</t>
  </si>
  <si>
    <t>Степанова Марина</t>
  </si>
  <si>
    <t>м-10</t>
  </si>
  <si>
    <t>ж-10</t>
  </si>
  <si>
    <t>м-12</t>
  </si>
  <si>
    <t>ж-12</t>
  </si>
  <si>
    <t>м-14</t>
  </si>
  <si>
    <t>ж-14</t>
  </si>
  <si>
    <t xml:space="preserve">Разряд </t>
  </si>
  <si>
    <t>б/р</t>
  </si>
  <si>
    <t>3-ю</t>
  </si>
  <si>
    <t>Разряд</t>
  </si>
  <si>
    <t>б\р</t>
  </si>
  <si>
    <t>2-ю</t>
  </si>
  <si>
    <t>1-ю</t>
  </si>
  <si>
    <t>Ганчагло Константин</t>
  </si>
  <si>
    <t>Красноносенко Максим</t>
  </si>
  <si>
    <t>вып-е разряда</t>
  </si>
  <si>
    <t>Класс дистанции 2-ю</t>
  </si>
  <si>
    <t>Квалификационный уровень соревнований: 15</t>
  </si>
  <si>
    <t>Класс дистанции 1-ю</t>
  </si>
  <si>
    <t>Квалификационный уровень соревнований: 26</t>
  </si>
  <si>
    <t>% от результата победителя</t>
  </si>
  <si>
    <t>Класс дистанции 3</t>
  </si>
  <si>
    <t>Квалификационный уровень соревнований: 45</t>
  </si>
  <si>
    <t>Панченко Павел</t>
  </si>
  <si>
    <t>Самак Максим</t>
  </si>
  <si>
    <t>Поздняков Сергей</t>
  </si>
  <si>
    <t>Репин Максим</t>
  </si>
  <si>
    <t>Прокопишин Дмитрий</t>
  </si>
  <si>
    <t>Виноградов Никита</t>
  </si>
  <si>
    <t>Андриенко Евгений</t>
  </si>
  <si>
    <t>сош№46</t>
  </si>
  <si>
    <t>Ганущенко Денис</t>
  </si>
  <si>
    <t>Чубанов Егор</t>
  </si>
  <si>
    <t>Кивнатный Игорь</t>
  </si>
  <si>
    <t>Якименко Анна</t>
  </si>
  <si>
    <t>Горбачева Татьяна</t>
  </si>
  <si>
    <t>Белых Галина</t>
  </si>
  <si>
    <t>сош№20</t>
  </si>
  <si>
    <t>Федорова Анастасия</t>
  </si>
  <si>
    <t>Ставская Анастасия</t>
  </si>
  <si>
    <t>Бабаев Андрей</t>
  </si>
  <si>
    <t>Гуляев Андрей</t>
  </si>
  <si>
    <t>Черемисин Андрей</t>
  </si>
  <si>
    <t>Сергеев Антон</t>
  </si>
  <si>
    <t>Ирбис</t>
  </si>
  <si>
    <t>Колопатин Алексей</t>
  </si>
  <si>
    <t>СДЮШОР№8</t>
  </si>
  <si>
    <t>Сивков Евгений</t>
  </si>
  <si>
    <t>Лукашова Виктория</t>
  </si>
  <si>
    <t>БОЦДЮТиЭ Компас</t>
  </si>
  <si>
    <t>Кононова Юлия</t>
  </si>
  <si>
    <t>Коробейник Дарья</t>
  </si>
  <si>
    <t>Темп</t>
  </si>
  <si>
    <t>Малакеева Алина</t>
  </si>
  <si>
    <t>Ряполов Дмитрий</t>
  </si>
  <si>
    <t>Сальников Евгений</t>
  </si>
  <si>
    <t>Борисов Александр</t>
  </si>
  <si>
    <t>Репин Андрей</t>
  </si>
  <si>
    <t>Остриков Сергей</t>
  </si>
  <si>
    <t>БелГСХА</t>
  </si>
  <si>
    <t>Кулешов Андрей</t>
  </si>
  <si>
    <t>Шеханин Владимир</t>
  </si>
  <si>
    <t>Перелыгин Михаил</t>
  </si>
  <si>
    <t>Волошин Юрий</t>
  </si>
  <si>
    <t>Ефименко Иван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</si>
</sst>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;[Red]0.0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4" fontId="3" fillId="0" borderId="0" xfId="53" applyNumberFormat="1" applyFont="1" applyAlignment="1">
      <alignment horizontal="center"/>
      <protection/>
    </xf>
    <xf numFmtId="164" fontId="2" fillId="0" borderId="0" xfId="53" applyNumberFormat="1" applyFont="1" applyAlignment="1">
      <alignment horizontal="center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4" fillId="0" borderId="10" xfId="53" applyFont="1" applyFill="1" applyBorder="1" applyAlignment="1">
      <alignment horizontal="center" wrapText="1"/>
      <protection/>
    </xf>
    <xf numFmtId="0" fontId="2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21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justify"/>
    </xf>
    <xf numFmtId="0" fontId="21" fillId="0" borderId="10" xfId="0" applyFont="1" applyBorder="1" applyAlignment="1">
      <alignment horizontal="center" vertical="justify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" fillId="0" borderId="0" xfId="53" applyAlignment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4" fillId="0" borderId="11" xfId="53" applyFont="1" applyFill="1" applyBorder="1" applyAlignment="1">
      <alignment horizontal="left" vertical="center" wrapText="1"/>
      <protection/>
    </xf>
    <xf numFmtId="0" fontId="21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" fillId="0" borderId="0" xfId="53" applyFont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21" fontId="2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9.140625" style="11" customWidth="1"/>
    <col min="2" max="2" width="22.00390625" style="28" bestFit="1" customWidth="1"/>
    <col min="3" max="3" width="5.00390625" style="11" bestFit="1" customWidth="1"/>
    <col min="4" max="4" width="19.00390625" style="28" bestFit="1" customWidth="1"/>
    <col min="5" max="5" width="10.28125" style="11" bestFit="1" customWidth="1"/>
    <col min="6" max="6" width="10.140625" style="11" customWidth="1"/>
    <col min="7" max="8" width="7.57421875" style="11" bestFit="1" customWidth="1"/>
    <col min="9" max="9" width="12.00390625" style="12" bestFit="1" customWidth="1"/>
    <col min="10" max="10" width="8.28125" style="11" bestFit="1" customWidth="1"/>
    <col min="11" max="16384" width="9.140625" style="7" customWidth="1"/>
  </cols>
  <sheetData>
    <row r="1" spans="1:13" ht="37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1:13" ht="15">
      <c r="A2" s="10"/>
      <c r="B2" s="27"/>
      <c r="C2" s="10"/>
      <c r="D2" s="27"/>
      <c r="E2" s="10"/>
      <c r="F2" s="19"/>
      <c r="G2" s="10"/>
      <c r="H2" s="19"/>
      <c r="I2" s="10"/>
      <c r="J2" s="10"/>
      <c r="K2" s="1"/>
      <c r="L2" s="1"/>
      <c r="M2" s="1"/>
    </row>
    <row r="3" spans="1:13" ht="15">
      <c r="A3" s="10"/>
      <c r="B3" s="27"/>
      <c r="C3" s="42" t="s">
        <v>1</v>
      </c>
      <c r="D3" s="42"/>
      <c r="E3" s="42"/>
      <c r="F3" s="42"/>
      <c r="G3" s="42"/>
      <c r="H3" s="19"/>
      <c r="I3" s="10"/>
      <c r="J3" s="10"/>
      <c r="K3" s="1"/>
      <c r="L3" s="1"/>
      <c r="M3" s="1"/>
    </row>
    <row r="4" ht="15">
      <c r="D4" s="28" t="s">
        <v>175</v>
      </c>
    </row>
    <row r="5" spans="1:10" ht="45">
      <c r="A5" s="3" t="s">
        <v>2</v>
      </c>
      <c r="B5" s="29" t="s">
        <v>3</v>
      </c>
      <c r="C5" s="3" t="s">
        <v>4</v>
      </c>
      <c r="D5" s="29" t="s">
        <v>5</v>
      </c>
      <c r="E5" s="8" t="s">
        <v>181</v>
      </c>
      <c r="F5" s="6" t="s">
        <v>6</v>
      </c>
      <c r="G5" s="3" t="s">
        <v>7</v>
      </c>
      <c r="H5" s="6" t="s">
        <v>8</v>
      </c>
      <c r="I5" s="15" t="s">
        <v>195</v>
      </c>
      <c r="J5" s="16" t="s">
        <v>190</v>
      </c>
    </row>
    <row r="6" spans="1:10" ht="15">
      <c r="A6" s="9">
        <v>1</v>
      </c>
      <c r="B6" s="30" t="s">
        <v>9</v>
      </c>
      <c r="C6" s="9">
        <v>1999</v>
      </c>
      <c r="D6" s="30" t="s">
        <v>10</v>
      </c>
      <c r="E6" s="9" t="s">
        <v>186</v>
      </c>
      <c r="F6" s="20">
        <v>0.003483796296296296</v>
      </c>
      <c r="G6" s="9">
        <v>1</v>
      </c>
      <c r="H6" s="20"/>
      <c r="I6" s="17">
        <f>F6/$F$6*100</f>
        <v>100</v>
      </c>
      <c r="J6" s="18" t="s">
        <v>186</v>
      </c>
    </row>
    <row r="7" spans="1:10" ht="15">
      <c r="A7" s="9">
        <v>2</v>
      </c>
      <c r="B7" s="30" t="s">
        <v>11</v>
      </c>
      <c r="C7" s="9">
        <v>1999</v>
      </c>
      <c r="D7" s="30" t="s">
        <v>12</v>
      </c>
      <c r="E7" s="9" t="s">
        <v>187</v>
      </c>
      <c r="F7" s="20">
        <v>0.003923611111111111</v>
      </c>
      <c r="G7" s="9">
        <v>2</v>
      </c>
      <c r="H7" s="20">
        <f>F7-F6</f>
        <v>0.0004398148148148152</v>
      </c>
      <c r="I7" s="17">
        <f aca="true" t="shared" si="0" ref="I7:I28">F7/$F$6*100</f>
        <v>112.62458471760799</v>
      </c>
      <c r="J7" s="18" t="s">
        <v>186</v>
      </c>
    </row>
    <row r="8" spans="1:10" ht="15">
      <c r="A8" s="9">
        <v>3</v>
      </c>
      <c r="B8" s="30" t="s">
        <v>13</v>
      </c>
      <c r="C8" s="9">
        <v>1999</v>
      </c>
      <c r="D8" s="30" t="s">
        <v>14</v>
      </c>
      <c r="E8" s="9" t="s">
        <v>182</v>
      </c>
      <c r="F8" s="20">
        <v>0.004479166666666667</v>
      </c>
      <c r="G8" s="9">
        <v>3</v>
      </c>
      <c r="H8" s="20">
        <f aca="true" t="shared" si="1" ref="H8:H28">H7+F8-F7</f>
        <v>0.0009953703703703713</v>
      </c>
      <c r="I8" s="17">
        <f t="shared" si="0"/>
        <v>128.57142857142858</v>
      </c>
      <c r="J8" s="18"/>
    </row>
    <row r="9" spans="1:10" ht="15">
      <c r="A9" s="9">
        <v>4</v>
      </c>
      <c r="B9" s="31" t="s">
        <v>15</v>
      </c>
      <c r="C9" s="9">
        <v>1999</v>
      </c>
      <c r="D9" s="30" t="s">
        <v>27</v>
      </c>
      <c r="E9" s="9" t="s">
        <v>183</v>
      </c>
      <c r="F9" s="20">
        <v>0.004710648148148148</v>
      </c>
      <c r="G9" s="9">
        <v>4</v>
      </c>
      <c r="H9" s="20">
        <f t="shared" si="1"/>
        <v>0.0012268518518518522</v>
      </c>
      <c r="I9" s="17">
        <f t="shared" si="0"/>
        <v>135.21594684385383</v>
      </c>
      <c r="J9" s="18"/>
    </row>
    <row r="10" spans="1:10" ht="15">
      <c r="A10" s="9">
        <v>5</v>
      </c>
      <c r="B10" s="31" t="s">
        <v>16</v>
      </c>
      <c r="C10" s="9">
        <v>2000</v>
      </c>
      <c r="D10" s="30" t="s">
        <v>27</v>
      </c>
      <c r="E10" s="9" t="s">
        <v>183</v>
      </c>
      <c r="F10" s="20">
        <v>0.004768518518518518</v>
      </c>
      <c r="G10" s="9">
        <v>5</v>
      </c>
      <c r="H10" s="20">
        <f t="shared" si="1"/>
        <v>0.0012847222222222227</v>
      </c>
      <c r="I10" s="17">
        <f t="shared" si="0"/>
        <v>136.87707641196013</v>
      </c>
      <c r="J10" s="18"/>
    </row>
    <row r="11" spans="1:10" ht="15">
      <c r="A11" s="9">
        <v>6</v>
      </c>
      <c r="B11" s="31" t="s">
        <v>17</v>
      </c>
      <c r="C11" s="9">
        <v>2000</v>
      </c>
      <c r="D11" s="30" t="s">
        <v>27</v>
      </c>
      <c r="E11" s="9" t="s">
        <v>183</v>
      </c>
      <c r="F11" s="20">
        <v>0.0050578703703703706</v>
      </c>
      <c r="G11" s="9">
        <v>6</v>
      </c>
      <c r="H11" s="20">
        <f t="shared" si="1"/>
        <v>0.001574074074074075</v>
      </c>
      <c r="I11" s="17">
        <f t="shared" si="0"/>
        <v>145.1827242524917</v>
      </c>
      <c r="J11" s="18"/>
    </row>
    <row r="12" spans="1:10" ht="15">
      <c r="A12" s="9">
        <v>7</v>
      </c>
      <c r="B12" s="31" t="s">
        <v>18</v>
      </c>
      <c r="C12" s="9">
        <v>1999</v>
      </c>
      <c r="D12" s="30" t="s">
        <v>12</v>
      </c>
      <c r="E12" s="9" t="s">
        <v>183</v>
      </c>
      <c r="F12" s="20">
        <v>0.005324074074074075</v>
      </c>
      <c r="G12" s="9">
        <v>7</v>
      </c>
      <c r="H12" s="20">
        <f t="shared" si="1"/>
        <v>0.0018402777777777792</v>
      </c>
      <c r="I12" s="17">
        <f t="shared" si="0"/>
        <v>152.82392026578074</v>
      </c>
      <c r="J12" s="18"/>
    </row>
    <row r="13" spans="1:10" ht="15">
      <c r="A13" s="9">
        <v>8</v>
      </c>
      <c r="B13" s="31" t="s">
        <v>19</v>
      </c>
      <c r="C13" s="9">
        <v>2002</v>
      </c>
      <c r="D13" s="30" t="s">
        <v>20</v>
      </c>
      <c r="E13" s="9" t="s">
        <v>182</v>
      </c>
      <c r="F13" s="20">
        <v>0.005740740740740742</v>
      </c>
      <c r="G13" s="9">
        <v>8</v>
      </c>
      <c r="H13" s="20">
        <f t="shared" si="1"/>
        <v>0.002256944444444446</v>
      </c>
      <c r="I13" s="17">
        <f t="shared" si="0"/>
        <v>164.78405315614623</v>
      </c>
      <c r="J13" s="18"/>
    </row>
    <row r="14" spans="1:10" ht="15">
      <c r="A14" s="9">
        <v>9</v>
      </c>
      <c r="B14" s="31" t="s">
        <v>21</v>
      </c>
      <c r="C14" s="9">
        <v>1999</v>
      </c>
      <c r="D14" s="30" t="s">
        <v>14</v>
      </c>
      <c r="E14" s="9" t="s">
        <v>182</v>
      </c>
      <c r="F14" s="20">
        <v>0.005763888888888889</v>
      </c>
      <c r="G14" s="9">
        <v>9</v>
      </c>
      <c r="H14" s="20">
        <f t="shared" si="1"/>
        <v>0.002280092592592593</v>
      </c>
      <c r="I14" s="17">
        <f t="shared" si="0"/>
        <v>165.44850498338872</v>
      </c>
      <c r="J14" s="18"/>
    </row>
    <row r="15" spans="1:10" ht="15">
      <c r="A15" s="9">
        <v>10</v>
      </c>
      <c r="B15" s="31" t="s">
        <v>22</v>
      </c>
      <c r="C15" s="9">
        <v>1999</v>
      </c>
      <c r="D15" s="30" t="s">
        <v>14</v>
      </c>
      <c r="E15" s="9" t="s">
        <v>187</v>
      </c>
      <c r="F15" s="20">
        <v>0.0058564814814814825</v>
      </c>
      <c r="G15" s="9">
        <v>10</v>
      </c>
      <c r="H15" s="20">
        <f t="shared" si="1"/>
        <v>0.002372685185185187</v>
      </c>
      <c r="I15" s="17">
        <f t="shared" si="0"/>
        <v>168.10631229235884</v>
      </c>
      <c r="J15" s="18"/>
    </row>
    <row r="16" spans="1:10" ht="15">
      <c r="A16" s="9">
        <v>11</v>
      </c>
      <c r="B16" s="31" t="s">
        <v>24</v>
      </c>
      <c r="C16" s="9">
        <v>2001</v>
      </c>
      <c r="D16" s="30" t="s">
        <v>26</v>
      </c>
      <c r="E16" s="9" t="s">
        <v>182</v>
      </c>
      <c r="F16" s="20">
        <v>0.005925925925925926</v>
      </c>
      <c r="G16" s="9">
        <v>12</v>
      </c>
      <c r="H16" s="20">
        <f t="shared" si="1"/>
        <v>0.00244212962962963</v>
      </c>
      <c r="I16" s="17">
        <f t="shared" si="0"/>
        <v>170.09966777408638</v>
      </c>
      <c r="J16" s="18"/>
    </row>
    <row r="17" spans="1:10" ht="15">
      <c r="A17" s="9">
        <v>12</v>
      </c>
      <c r="B17" s="31" t="s">
        <v>23</v>
      </c>
      <c r="C17" s="9">
        <v>1999</v>
      </c>
      <c r="D17" s="30" t="s">
        <v>25</v>
      </c>
      <c r="E17" s="9" t="s">
        <v>182</v>
      </c>
      <c r="F17" s="20">
        <v>0.005925925925925926</v>
      </c>
      <c r="G17" s="9">
        <v>11</v>
      </c>
      <c r="H17" s="20">
        <f t="shared" si="1"/>
        <v>0.00244212962962963</v>
      </c>
      <c r="I17" s="17">
        <f t="shared" si="0"/>
        <v>170.09966777408638</v>
      </c>
      <c r="J17" s="18"/>
    </row>
    <row r="18" spans="1:10" ht="15">
      <c r="A18" s="9">
        <v>13</v>
      </c>
      <c r="B18" s="31" t="s">
        <v>188</v>
      </c>
      <c r="C18" s="9">
        <v>1999</v>
      </c>
      <c r="D18" s="30" t="s">
        <v>14</v>
      </c>
      <c r="E18" s="9" t="s">
        <v>182</v>
      </c>
      <c r="F18" s="20">
        <v>0.006400462962962963</v>
      </c>
      <c r="G18" s="9">
        <v>13</v>
      </c>
      <c r="H18" s="20">
        <f t="shared" si="1"/>
        <v>0.0029166666666666672</v>
      </c>
      <c r="I18" s="17">
        <f t="shared" si="0"/>
        <v>183.72093023255815</v>
      </c>
      <c r="J18" s="18"/>
    </row>
    <row r="19" spans="1:10" ht="15">
      <c r="A19" s="9">
        <v>14</v>
      </c>
      <c r="B19" s="31" t="s">
        <v>28</v>
      </c>
      <c r="C19" s="9">
        <v>2000</v>
      </c>
      <c r="D19" s="30" t="s">
        <v>29</v>
      </c>
      <c r="E19" s="9" t="s">
        <v>183</v>
      </c>
      <c r="F19" s="20">
        <v>0.006793981481481482</v>
      </c>
      <c r="G19" s="9">
        <v>14</v>
      </c>
      <c r="H19" s="20">
        <f t="shared" si="1"/>
        <v>0.003310185185185186</v>
      </c>
      <c r="I19" s="17">
        <f t="shared" si="0"/>
        <v>195.0166112956811</v>
      </c>
      <c r="J19" s="18"/>
    </row>
    <row r="20" spans="1:10" ht="15">
      <c r="A20" s="9">
        <v>15</v>
      </c>
      <c r="B20" s="31" t="s">
        <v>30</v>
      </c>
      <c r="C20" s="9">
        <v>2000</v>
      </c>
      <c r="D20" s="30" t="s">
        <v>32</v>
      </c>
      <c r="E20" s="9"/>
      <c r="F20" s="20">
        <v>0.006851851851851852</v>
      </c>
      <c r="G20" s="9">
        <v>15</v>
      </c>
      <c r="H20" s="20">
        <f t="shared" si="1"/>
        <v>0.0033680555555555573</v>
      </c>
      <c r="I20" s="17">
        <f t="shared" si="0"/>
        <v>196.6777408637874</v>
      </c>
      <c r="J20" s="18"/>
    </row>
    <row r="21" spans="1:10" ht="15">
      <c r="A21" s="9">
        <v>16</v>
      </c>
      <c r="B21" s="31" t="s">
        <v>31</v>
      </c>
      <c r="C21" s="9">
        <v>1999</v>
      </c>
      <c r="D21" s="30" t="s">
        <v>12</v>
      </c>
      <c r="E21" s="9"/>
      <c r="F21" s="20">
        <v>0.007060185185185184</v>
      </c>
      <c r="G21" s="9">
        <v>16</v>
      </c>
      <c r="H21" s="20">
        <f t="shared" si="1"/>
        <v>0.0035763888888888894</v>
      </c>
      <c r="I21" s="17">
        <f t="shared" si="0"/>
        <v>202.65780730897006</v>
      </c>
      <c r="J21" s="18"/>
    </row>
    <row r="22" spans="1:10" ht="15">
      <c r="A22" s="9">
        <v>17</v>
      </c>
      <c r="B22" s="31" t="s">
        <v>33</v>
      </c>
      <c r="C22" s="9">
        <v>2000</v>
      </c>
      <c r="D22" s="30" t="s">
        <v>34</v>
      </c>
      <c r="E22" s="9" t="s">
        <v>183</v>
      </c>
      <c r="F22" s="20">
        <v>0.007106481481481481</v>
      </c>
      <c r="G22" s="9">
        <v>17</v>
      </c>
      <c r="H22" s="20">
        <f t="shared" si="1"/>
        <v>0.0036226851851851863</v>
      </c>
      <c r="I22" s="17">
        <f t="shared" si="0"/>
        <v>203.98671096345512</v>
      </c>
      <c r="J22" s="18"/>
    </row>
    <row r="23" spans="1:10" ht="15">
      <c r="A23" s="9">
        <v>18</v>
      </c>
      <c r="B23" s="31" t="s">
        <v>35</v>
      </c>
      <c r="C23" s="9">
        <v>1999</v>
      </c>
      <c r="D23" s="30" t="s">
        <v>36</v>
      </c>
      <c r="E23" s="9" t="s">
        <v>183</v>
      </c>
      <c r="F23" s="20">
        <v>0.007118055555555555</v>
      </c>
      <c r="G23" s="9">
        <v>18</v>
      </c>
      <c r="H23" s="20">
        <f t="shared" si="1"/>
        <v>0.0036342592592592607</v>
      </c>
      <c r="I23" s="17">
        <f t="shared" si="0"/>
        <v>204.3189368770764</v>
      </c>
      <c r="J23" s="18"/>
    </row>
    <row r="24" spans="1:10" ht="15">
      <c r="A24" s="9">
        <v>19</v>
      </c>
      <c r="B24" s="31" t="s">
        <v>37</v>
      </c>
      <c r="C24" s="9">
        <v>2001</v>
      </c>
      <c r="D24" s="30" t="s">
        <v>34</v>
      </c>
      <c r="E24" s="9" t="s">
        <v>182</v>
      </c>
      <c r="F24" s="20">
        <v>0.007337962962962963</v>
      </c>
      <c r="G24" s="9">
        <v>19</v>
      </c>
      <c r="H24" s="20">
        <f t="shared" si="1"/>
        <v>0.003854166666666668</v>
      </c>
      <c r="I24" s="17">
        <f t="shared" si="0"/>
        <v>210.63122923588043</v>
      </c>
      <c r="J24" s="18"/>
    </row>
    <row r="25" spans="1:10" ht="15">
      <c r="A25" s="9">
        <v>20</v>
      </c>
      <c r="B25" s="31" t="s">
        <v>38</v>
      </c>
      <c r="C25" s="9">
        <v>1999</v>
      </c>
      <c r="D25" s="30" t="s">
        <v>39</v>
      </c>
      <c r="E25" s="9" t="s">
        <v>182</v>
      </c>
      <c r="F25" s="20">
        <v>0.008726851851851852</v>
      </c>
      <c r="G25" s="9">
        <v>20</v>
      </c>
      <c r="H25" s="20">
        <f t="shared" si="1"/>
        <v>0.005243055555555556</v>
      </c>
      <c r="I25" s="17">
        <f t="shared" si="0"/>
        <v>250.49833887043192</v>
      </c>
      <c r="J25" s="18"/>
    </row>
    <row r="26" spans="1:10" ht="15">
      <c r="A26" s="9">
        <v>21</v>
      </c>
      <c r="B26" s="31" t="s">
        <v>40</v>
      </c>
      <c r="C26" s="9">
        <v>1999</v>
      </c>
      <c r="D26" s="30" t="s">
        <v>36</v>
      </c>
      <c r="E26" s="9" t="s">
        <v>183</v>
      </c>
      <c r="F26" s="20">
        <v>0.00982638888888889</v>
      </c>
      <c r="G26" s="9">
        <v>21</v>
      </c>
      <c r="H26" s="20">
        <f t="shared" si="1"/>
        <v>0.006342592592592594</v>
      </c>
      <c r="I26" s="17">
        <f t="shared" si="0"/>
        <v>282.05980066445187</v>
      </c>
      <c r="J26" s="18"/>
    </row>
    <row r="27" spans="1:10" ht="15">
      <c r="A27" s="9">
        <v>22</v>
      </c>
      <c r="B27" s="31" t="s">
        <v>41</v>
      </c>
      <c r="C27" s="9">
        <v>1999</v>
      </c>
      <c r="D27" s="30" t="s">
        <v>36</v>
      </c>
      <c r="E27" s="9" t="s">
        <v>183</v>
      </c>
      <c r="F27" s="20">
        <v>0.01806712962962963</v>
      </c>
      <c r="G27" s="9">
        <v>22</v>
      </c>
      <c r="H27" s="20">
        <f t="shared" si="1"/>
        <v>0.014583333333333335</v>
      </c>
      <c r="I27" s="17">
        <f t="shared" si="0"/>
        <v>518.6046511627908</v>
      </c>
      <c r="J27" s="18"/>
    </row>
    <row r="28" spans="1:10" ht="15">
      <c r="A28" s="9">
        <v>23</v>
      </c>
      <c r="B28" s="31" t="s">
        <v>42</v>
      </c>
      <c r="C28" s="9">
        <v>2000</v>
      </c>
      <c r="D28" s="30" t="s">
        <v>39</v>
      </c>
      <c r="E28" s="9" t="s">
        <v>182</v>
      </c>
      <c r="F28" s="20">
        <v>0.01826388888888889</v>
      </c>
      <c r="G28" s="9">
        <v>23</v>
      </c>
      <c r="H28" s="20">
        <f t="shared" si="1"/>
        <v>0.014780092592592591</v>
      </c>
      <c r="I28" s="17">
        <f t="shared" si="0"/>
        <v>524.2524916943521</v>
      </c>
      <c r="J28" s="18"/>
    </row>
    <row r="29" spans="1:10" ht="15">
      <c r="A29" s="9">
        <v>24</v>
      </c>
      <c r="B29" s="31" t="s">
        <v>43</v>
      </c>
      <c r="C29" s="9">
        <v>2000</v>
      </c>
      <c r="D29" s="30" t="s">
        <v>44</v>
      </c>
      <c r="E29" s="9"/>
      <c r="F29" s="20" t="s">
        <v>45</v>
      </c>
      <c r="G29" s="9"/>
      <c r="H29" s="20"/>
      <c r="I29" s="17"/>
      <c r="J29" s="18"/>
    </row>
    <row r="30" spans="1:10" ht="15">
      <c r="A30" s="9">
        <v>25</v>
      </c>
      <c r="B30" s="31" t="s">
        <v>46</v>
      </c>
      <c r="C30" s="9">
        <v>1999</v>
      </c>
      <c r="D30" s="30" t="s">
        <v>12</v>
      </c>
      <c r="E30" s="9"/>
      <c r="F30" s="20" t="s">
        <v>45</v>
      </c>
      <c r="G30" s="9"/>
      <c r="H30" s="20"/>
      <c r="I30" s="17"/>
      <c r="J30" s="18"/>
    </row>
    <row r="31" spans="1:10" ht="15">
      <c r="A31" s="9">
        <v>26</v>
      </c>
      <c r="B31" s="31" t="s">
        <v>47</v>
      </c>
      <c r="C31" s="9">
        <v>2000</v>
      </c>
      <c r="D31" s="30" t="s">
        <v>12</v>
      </c>
      <c r="E31" s="9"/>
      <c r="F31" s="20" t="s">
        <v>45</v>
      </c>
      <c r="G31" s="9"/>
      <c r="H31" s="20"/>
      <c r="I31" s="17"/>
      <c r="J31" s="18"/>
    </row>
    <row r="32" spans="1:8" ht="15">
      <c r="A32" s="13"/>
      <c r="B32" s="32"/>
      <c r="C32" s="13"/>
      <c r="D32" s="40"/>
      <c r="E32" s="13"/>
      <c r="F32" s="21"/>
      <c r="G32" s="13"/>
      <c r="H32" s="21"/>
    </row>
    <row r="33" ht="15">
      <c r="B33" s="32" t="s">
        <v>191</v>
      </c>
    </row>
    <row r="34" ht="15">
      <c r="B34" s="32" t="s">
        <v>192</v>
      </c>
    </row>
    <row r="35" ht="15">
      <c r="B35" s="32"/>
    </row>
    <row r="36" ht="15">
      <c r="D36" s="28" t="s">
        <v>176</v>
      </c>
    </row>
    <row r="37" spans="1:10" ht="45">
      <c r="A37" s="3" t="s">
        <v>2</v>
      </c>
      <c r="B37" s="29" t="s">
        <v>3</v>
      </c>
      <c r="C37" s="3" t="s">
        <v>4</v>
      </c>
      <c r="D37" s="29" t="s">
        <v>5</v>
      </c>
      <c r="E37" s="8" t="s">
        <v>184</v>
      </c>
      <c r="F37" s="6" t="s">
        <v>6</v>
      </c>
      <c r="G37" s="3" t="s">
        <v>7</v>
      </c>
      <c r="H37" s="6" t="s">
        <v>8</v>
      </c>
      <c r="I37" s="15" t="s">
        <v>195</v>
      </c>
      <c r="J37" s="16" t="s">
        <v>190</v>
      </c>
    </row>
    <row r="38" spans="1:10" ht="15">
      <c r="A38" s="9">
        <v>1</v>
      </c>
      <c r="B38" s="30" t="s">
        <v>48</v>
      </c>
      <c r="C38" s="9">
        <v>2000</v>
      </c>
      <c r="D38" s="30" t="s">
        <v>49</v>
      </c>
      <c r="E38" s="9" t="s">
        <v>182</v>
      </c>
      <c r="F38" s="20">
        <v>0.005509259259259259</v>
      </c>
      <c r="G38" s="9">
        <v>1</v>
      </c>
      <c r="H38" s="20"/>
      <c r="I38" s="17">
        <f>F38/$F$38*100</f>
        <v>100</v>
      </c>
      <c r="J38" s="18" t="s">
        <v>186</v>
      </c>
    </row>
    <row r="39" spans="1:10" ht="15">
      <c r="A39" s="9">
        <v>2</v>
      </c>
      <c r="B39" s="30" t="s">
        <v>50</v>
      </c>
      <c r="C39" s="9">
        <v>2001</v>
      </c>
      <c r="D39" s="30" t="s">
        <v>36</v>
      </c>
      <c r="E39" s="9" t="s">
        <v>182</v>
      </c>
      <c r="F39" s="20">
        <v>0.005740740740740742</v>
      </c>
      <c r="G39" s="9">
        <v>2</v>
      </c>
      <c r="H39" s="20">
        <f>F39-F38</f>
        <v>0.00023148148148148268</v>
      </c>
      <c r="I39" s="17">
        <f aca="true" t="shared" si="2" ref="I39:I45">F39/$F$38*100</f>
        <v>104.20168067226894</v>
      </c>
      <c r="J39" s="18" t="s">
        <v>186</v>
      </c>
    </row>
    <row r="40" spans="1:10" ht="15">
      <c r="A40" s="9">
        <v>3</v>
      </c>
      <c r="B40" s="30" t="s">
        <v>51</v>
      </c>
      <c r="C40" s="9">
        <v>2000</v>
      </c>
      <c r="D40" s="30" t="s">
        <v>52</v>
      </c>
      <c r="E40" s="9">
        <v>3</v>
      </c>
      <c r="F40" s="20">
        <v>0.0060648148148148145</v>
      </c>
      <c r="G40" s="9">
        <v>3</v>
      </c>
      <c r="H40" s="20">
        <f aca="true" t="shared" si="3" ref="H40:H58">H39+F40-F39</f>
        <v>0.0005555555555555557</v>
      </c>
      <c r="I40" s="17">
        <f t="shared" si="2"/>
        <v>110.08403361344538</v>
      </c>
      <c r="J40" s="18" t="s">
        <v>186</v>
      </c>
    </row>
    <row r="41" spans="1:10" ht="15">
      <c r="A41" s="9">
        <v>4</v>
      </c>
      <c r="B41" s="31" t="s">
        <v>53</v>
      </c>
      <c r="C41" s="9">
        <v>1999</v>
      </c>
      <c r="D41" s="30" t="s">
        <v>36</v>
      </c>
      <c r="E41" s="9" t="s">
        <v>183</v>
      </c>
      <c r="F41" s="20">
        <v>0.00644675925925926</v>
      </c>
      <c r="G41" s="9">
        <v>4</v>
      </c>
      <c r="H41" s="20">
        <f t="shared" si="3"/>
        <v>0.0009375000000000008</v>
      </c>
      <c r="I41" s="17">
        <f t="shared" si="2"/>
        <v>117.01680672268908</v>
      </c>
      <c r="J41" s="18" t="s">
        <v>186</v>
      </c>
    </row>
    <row r="42" spans="1:10" ht="15">
      <c r="A42" s="9">
        <v>5</v>
      </c>
      <c r="B42" s="31" t="s">
        <v>54</v>
      </c>
      <c r="C42" s="9">
        <v>2001</v>
      </c>
      <c r="D42" s="30" t="s">
        <v>36</v>
      </c>
      <c r="E42" s="9" t="s">
        <v>182</v>
      </c>
      <c r="F42" s="20">
        <v>0.006793981481481482</v>
      </c>
      <c r="G42" s="9">
        <v>5</v>
      </c>
      <c r="H42" s="20">
        <f t="shared" si="3"/>
        <v>0.0012847222222222227</v>
      </c>
      <c r="I42" s="17">
        <f t="shared" si="2"/>
        <v>123.31932773109244</v>
      </c>
      <c r="J42" s="18"/>
    </row>
    <row r="43" spans="1:10" ht="15">
      <c r="A43" s="9">
        <v>6</v>
      </c>
      <c r="B43" s="31" t="s">
        <v>55</v>
      </c>
      <c r="C43" s="9">
        <v>1999</v>
      </c>
      <c r="D43" s="41" t="s">
        <v>14</v>
      </c>
      <c r="E43" s="14" t="s">
        <v>183</v>
      </c>
      <c r="F43" s="14">
        <v>0.007129629629629631</v>
      </c>
      <c r="G43" s="9">
        <v>6</v>
      </c>
      <c r="H43" s="20">
        <f t="shared" si="3"/>
        <v>0.0016203703703703718</v>
      </c>
      <c r="I43" s="17">
        <f t="shared" si="2"/>
        <v>129.41176470588238</v>
      </c>
      <c r="J43" s="18"/>
    </row>
    <row r="44" spans="1:10" ht="15">
      <c r="A44" s="9">
        <v>7</v>
      </c>
      <c r="B44" s="31" t="s">
        <v>56</v>
      </c>
      <c r="C44" s="9">
        <v>2000</v>
      </c>
      <c r="D44" s="30" t="s">
        <v>34</v>
      </c>
      <c r="E44" s="9" t="s">
        <v>183</v>
      </c>
      <c r="F44" s="20">
        <v>0.007337962962962963</v>
      </c>
      <c r="G44" s="9">
        <v>7</v>
      </c>
      <c r="H44" s="20">
        <f t="shared" si="3"/>
        <v>0.0018287037037037048</v>
      </c>
      <c r="I44" s="17">
        <f t="shared" si="2"/>
        <v>133.19327731092437</v>
      </c>
      <c r="J44" s="18"/>
    </row>
    <row r="45" spans="1:10" ht="15">
      <c r="A45" s="9">
        <v>8</v>
      </c>
      <c r="B45" s="31" t="s">
        <v>58</v>
      </c>
      <c r="C45" s="9">
        <v>2001</v>
      </c>
      <c r="D45" s="30" t="s">
        <v>57</v>
      </c>
      <c r="E45" s="9" t="s">
        <v>183</v>
      </c>
      <c r="F45" s="20">
        <v>0.007453703703703703</v>
      </c>
      <c r="G45" s="9">
        <v>8</v>
      </c>
      <c r="H45" s="20">
        <f t="shared" si="3"/>
        <v>0.0019444444444444448</v>
      </c>
      <c r="I45" s="17">
        <f t="shared" si="2"/>
        <v>135.2941176470588</v>
      </c>
      <c r="J45" s="18"/>
    </row>
    <row r="46" spans="1:10" ht="15">
      <c r="A46" s="9">
        <v>9</v>
      </c>
      <c r="B46" s="31" t="s">
        <v>59</v>
      </c>
      <c r="C46" s="9">
        <v>1999</v>
      </c>
      <c r="D46" s="30" t="s">
        <v>44</v>
      </c>
      <c r="E46" s="9" t="s">
        <v>182</v>
      </c>
      <c r="F46" s="20">
        <v>0.00829861111111111</v>
      </c>
      <c r="G46" s="9">
        <v>9</v>
      </c>
      <c r="H46" s="20">
        <f t="shared" si="3"/>
        <v>0.0027893518518518528</v>
      </c>
      <c r="I46" s="17">
        <f aca="true" t="shared" si="4" ref="I46:I58">F46/$F$38*100</f>
        <v>150.63025210084032</v>
      </c>
      <c r="J46" s="18"/>
    </row>
    <row r="47" spans="1:10" ht="15">
      <c r="A47" s="9">
        <v>10</v>
      </c>
      <c r="B47" s="31" t="s">
        <v>60</v>
      </c>
      <c r="C47" s="9">
        <v>1999</v>
      </c>
      <c r="D47" s="30" t="s">
        <v>49</v>
      </c>
      <c r="E47" s="9" t="s">
        <v>182</v>
      </c>
      <c r="F47" s="20">
        <v>0.008622685185185185</v>
      </c>
      <c r="G47" s="9">
        <v>10</v>
      </c>
      <c r="H47" s="20">
        <f t="shared" si="3"/>
        <v>0.0031134259259259257</v>
      </c>
      <c r="I47" s="17">
        <f t="shared" si="4"/>
        <v>156.51260504201682</v>
      </c>
      <c r="J47" s="18"/>
    </row>
    <row r="48" spans="1:10" ht="15">
      <c r="A48" s="9">
        <v>11</v>
      </c>
      <c r="B48" s="31" t="s">
        <v>61</v>
      </c>
      <c r="C48" s="9">
        <v>2000</v>
      </c>
      <c r="D48" s="30" t="s">
        <v>52</v>
      </c>
      <c r="E48" s="9" t="s">
        <v>183</v>
      </c>
      <c r="F48" s="20">
        <v>0.008854166666666666</v>
      </c>
      <c r="G48" s="9">
        <v>11</v>
      </c>
      <c r="H48" s="20">
        <f t="shared" si="3"/>
        <v>0.0033449074074074076</v>
      </c>
      <c r="I48" s="17">
        <f t="shared" si="4"/>
        <v>160.71428571428572</v>
      </c>
      <c r="J48" s="18"/>
    </row>
    <row r="49" spans="1:10" ht="15">
      <c r="A49" s="9">
        <v>12</v>
      </c>
      <c r="B49" s="31" t="s">
        <v>62</v>
      </c>
      <c r="C49" s="9">
        <v>2000</v>
      </c>
      <c r="D49" s="30" t="s">
        <v>52</v>
      </c>
      <c r="E49" s="9" t="s">
        <v>183</v>
      </c>
      <c r="F49" s="20">
        <v>0.00951388888888889</v>
      </c>
      <c r="G49" s="9">
        <v>12</v>
      </c>
      <c r="H49" s="20">
        <f t="shared" si="3"/>
        <v>0.0040046296296296306</v>
      </c>
      <c r="I49" s="17">
        <f t="shared" si="4"/>
        <v>172.68907563025212</v>
      </c>
      <c r="J49" s="18"/>
    </row>
    <row r="50" spans="1:10" ht="15">
      <c r="A50" s="9">
        <v>13</v>
      </c>
      <c r="B50" s="31" t="s">
        <v>63</v>
      </c>
      <c r="C50" s="9">
        <v>1999</v>
      </c>
      <c r="D50" s="30" t="s">
        <v>49</v>
      </c>
      <c r="E50" s="9" t="s">
        <v>183</v>
      </c>
      <c r="F50" s="20">
        <v>0.010601851851851854</v>
      </c>
      <c r="G50" s="9">
        <v>13</v>
      </c>
      <c r="H50" s="20">
        <f t="shared" si="3"/>
        <v>0.005092592592592595</v>
      </c>
      <c r="I50" s="17">
        <f t="shared" si="4"/>
        <v>192.436974789916</v>
      </c>
      <c r="J50" s="18"/>
    </row>
    <row r="51" spans="1:10" ht="15">
      <c r="A51" s="9">
        <v>14</v>
      </c>
      <c r="B51" s="31" t="s">
        <v>64</v>
      </c>
      <c r="C51" s="9">
        <v>1999</v>
      </c>
      <c r="D51" s="30" t="s">
        <v>36</v>
      </c>
      <c r="E51" s="9" t="s">
        <v>182</v>
      </c>
      <c r="F51" s="20">
        <v>0.010636574074074074</v>
      </c>
      <c r="G51" s="9">
        <v>14</v>
      </c>
      <c r="H51" s="20">
        <f t="shared" si="3"/>
        <v>0.0051273148148148154</v>
      </c>
      <c r="I51" s="17">
        <f t="shared" si="4"/>
        <v>193.06722689075633</v>
      </c>
      <c r="J51" s="18"/>
    </row>
    <row r="52" spans="1:10" ht="15">
      <c r="A52" s="9">
        <v>15</v>
      </c>
      <c r="B52" s="31" t="s">
        <v>65</v>
      </c>
      <c r="C52" s="9">
        <v>1999</v>
      </c>
      <c r="D52" s="30" t="s">
        <v>14</v>
      </c>
      <c r="E52" s="9" t="s">
        <v>183</v>
      </c>
      <c r="F52" s="20">
        <v>0.011168981481481481</v>
      </c>
      <c r="G52" s="9">
        <v>15</v>
      </c>
      <c r="H52" s="20">
        <f t="shared" si="3"/>
        <v>0.0056597222222222205</v>
      </c>
      <c r="I52" s="17">
        <f t="shared" si="4"/>
        <v>202.7310924369748</v>
      </c>
      <c r="J52" s="18"/>
    </row>
    <row r="53" spans="1:10" ht="15">
      <c r="A53" s="9">
        <v>16</v>
      </c>
      <c r="B53" s="31" t="s">
        <v>66</v>
      </c>
      <c r="C53" s="9">
        <v>2001</v>
      </c>
      <c r="D53" s="30" t="s">
        <v>34</v>
      </c>
      <c r="E53" s="9" t="s">
        <v>183</v>
      </c>
      <c r="F53" s="20">
        <v>0.01252314814814815</v>
      </c>
      <c r="G53" s="9">
        <v>16</v>
      </c>
      <c r="H53" s="20">
        <f t="shared" si="3"/>
        <v>0.007013888888888889</v>
      </c>
      <c r="I53" s="17">
        <f t="shared" si="4"/>
        <v>227.31092436974794</v>
      </c>
      <c r="J53" s="18"/>
    </row>
    <row r="54" spans="1:10" ht="15">
      <c r="A54" s="9">
        <v>17</v>
      </c>
      <c r="B54" s="31" t="s">
        <v>67</v>
      </c>
      <c r="C54" s="9">
        <v>1999</v>
      </c>
      <c r="D54" s="30" t="s">
        <v>49</v>
      </c>
      <c r="E54" s="9" t="s">
        <v>182</v>
      </c>
      <c r="F54" s="20">
        <v>0.01255787037037037</v>
      </c>
      <c r="G54" s="9">
        <v>17</v>
      </c>
      <c r="H54" s="20">
        <f t="shared" si="3"/>
        <v>0.007048611111111111</v>
      </c>
      <c r="I54" s="17">
        <f t="shared" si="4"/>
        <v>227.94117647058826</v>
      </c>
      <c r="J54" s="18"/>
    </row>
    <row r="55" spans="1:10" ht="15">
      <c r="A55" s="9">
        <v>18</v>
      </c>
      <c r="B55" s="31" t="s">
        <v>68</v>
      </c>
      <c r="C55" s="9">
        <v>2001</v>
      </c>
      <c r="D55" s="30" t="s">
        <v>34</v>
      </c>
      <c r="E55" s="9" t="s">
        <v>182</v>
      </c>
      <c r="F55" s="20">
        <v>0.013969907407407408</v>
      </c>
      <c r="G55" s="9">
        <v>18</v>
      </c>
      <c r="H55" s="20">
        <f t="shared" si="3"/>
        <v>0.00846064814814815</v>
      </c>
      <c r="I55" s="17">
        <f t="shared" si="4"/>
        <v>253.5714285714286</v>
      </c>
      <c r="J55" s="18"/>
    </row>
    <row r="56" spans="1:10" ht="15">
      <c r="A56" s="9">
        <v>19</v>
      </c>
      <c r="B56" s="31" t="s">
        <v>69</v>
      </c>
      <c r="C56" s="9">
        <v>1999</v>
      </c>
      <c r="D56" s="30" t="s">
        <v>49</v>
      </c>
      <c r="E56" s="9" t="s">
        <v>182</v>
      </c>
      <c r="F56" s="20">
        <v>0.014050925925925927</v>
      </c>
      <c r="G56" s="9">
        <v>19</v>
      </c>
      <c r="H56" s="20">
        <f t="shared" si="3"/>
        <v>0.008541666666666668</v>
      </c>
      <c r="I56" s="17">
        <f t="shared" si="4"/>
        <v>255.04201680672273</v>
      </c>
      <c r="J56" s="18"/>
    </row>
    <row r="57" spans="1:10" ht="15">
      <c r="A57" s="9">
        <v>20</v>
      </c>
      <c r="B57" s="31" t="s">
        <v>70</v>
      </c>
      <c r="C57" s="9">
        <v>1999</v>
      </c>
      <c r="D57" s="30" t="s">
        <v>49</v>
      </c>
      <c r="E57" s="9" t="s">
        <v>182</v>
      </c>
      <c r="F57" s="20">
        <v>0.014259259259259261</v>
      </c>
      <c r="G57" s="9">
        <v>20</v>
      </c>
      <c r="H57" s="20">
        <f t="shared" si="3"/>
        <v>0.008750000000000003</v>
      </c>
      <c r="I57" s="17">
        <f t="shared" si="4"/>
        <v>258.82352941176475</v>
      </c>
      <c r="J57" s="18"/>
    </row>
    <row r="58" spans="1:10" ht="15">
      <c r="A58" s="9">
        <v>21</v>
      </c>
      <c r="B58" s="31" t="s">
        <v>71</v>
      </c>
      <c r="C58" s="9">
        <v>1999</v>
      </c>
      <c r="D58" s="30" t="s">
        <v>36</v>
      </c>
      <c r="E58" s="9" t="s">
        <v>183</v>
      </c>
      <c r="F58" s="20">
        <v>0.015578703703703704</v>
      </c>
      <c r="G58" s="9">
        <v>21</v>
      </c>
      <c r="H58" s="20">
        <f t="shared" si="3"/>
        <v>0.010069444444444445</v>
      </c>
      <c r="I58" s="17">
        <f t="shared" si="4"/>
        <v>282.7731092436975</v>
      </c>
      <c r="J58" s="18"/>
    </row>
    <row r="59" spans="1:10" ht="15">
      <c r="A59" s="9">
        <v>22</v>
      </c>
      <c r="B59" s="31" t="s">
        <v>74</v>
      </c>
      <c r="C59" s="9">
        <v>2001</v>
      </c>
      <c r="D59" s="30" t="s">
        <v>34</v>
      </c>
      <c r="E59" s="9" t="s">
        <v>183</v>
      </c>
      <c r="F59" s="20" t="s">
        <v>45</v>
      </c>
      <c r="G59" s="9">
        <v>23</v>
      </c>
      <c r="H59" s="20"/>
      <c r="I59" s="17"/>
      <c r="J59" s="18"/>
    </row>
    <row r="60" spans="1:10" ht="15">
      <c r="A60" s="9">
        <v>23</v>
      </c>
      <c r="B60" s="31" t="s">
        <v>75</v>
      </c>
      <c r="C60" s="9">
        <v>2000</v>
      </c>
      <c r="D60" s="30" t="s">
        <v>34</v>
      </c>
      <c r="E60" s="9" t="s">
        <v>183</v>
      </c>
      <c r="F60" s="20" t="s">
        <v>45</v>
      </c>
      <c r="G60" s="9">
        <v>24</v>
      </c>
      <c r="H60" s="20"/>
      <c r="I60" s="17"/>
      <c r="J60" s="18"/>
    </row>
    <row r="61" spans="1:10" ht="15">
      <c r="A61" s="9">
        <v>24</v>
      </c>
      <c r="B61" s="31" t="s">
        <v>72</v>
      </c>
      <c r="C61" s="9">
        <v>1999</v>
      </c>
      <c r="D61" s="30" t="s">
        <v>73</v>
      </c>
      <c r="E61" s="9"/>
      <c r="F61" s="20" t="s">
        <v>45</v>
      </c>
      <c r="G61" s="9">
        <v>22</v>
      </c>
      <c r="H61" s="20"/>
      <c r="I61" s="17"/>
      <c r="J61" s="18"/>
    </row>
    <row r="63" ht="15">
      <c r="B63" s="32" t="s">
        <v>191</v>
      </c>
    </row>
    <row r="64" ht="15">
      <c r="B64" s="32" t="s">
        <v>192</v>
      </c>
    </row>
    <row r="65" ht="15">
      <c r="B65" s="32"/>
    </row>
    <row r="67" ht="15">
      <c r="D67" s="28" t="s">
        <v>177</v>
      </c>
    </row>
    <row r="68" spans="1:10" ht="45">
      <c r="A68" s="3" t="s">
        <v>2</v>
      </c>
      <c r="B68" s="29" t="s">
        <v>3</v>
      </c>
      <c r="C68" s="3" t="s">
        <v>4</v>
      </c>
      <c r="D68" s="29" t="s">
        <v>5</v>
      </c>
      <c r="E68" s="8"/>
      <c r="F68" s="6" t="s">
        <v>6</v>
      </c>
      <c r="G68" s="3" t="s">
        <v>7</v>
      </c>
      <c r="H68" s="6" t="s">
        <v>8</v>
      </c>
      <c r="I68" s="15" t="s">
        <v>195</v>
      </c>
      <c r="J68" s="16" t="s">
        <v>190</v>
      </c>
    </row>
    <row r="69" spans="1:10" ht="15">
      <c r="A69" s="9">
        <v>1</v>
      </c>
      <c r="B69" s="30" t="s">
        <v>76</v>
      </c>
      <c r="C69" s="9">
        <v>1997</v>
      </c>
      <c r="D69" s="30" t="s">
        <v>77</v>
      </c>
      <c r="E69" s="9" t="s">
        <v>182</v>
      </c>
      <c r="F69" s="20">
        <v>0.005798611111111111</v>
      </c>
      <c r="G69" s="9">
        <v>1</v>
      </c>
      <c r="H69" s="20"/>
      <c r="I69" s="17">
        <f>F69/$F$69*100</f>
        <v>100</v>
      </c>
      <c r="J69" s="18" t="s">
        <v>187</v>
      </c>
    </row>
    <row r="70" spans="1:10" ht="15">
      <c r="A70" s="9">
        <v>2</v>
      </c>
      <c r="B70" s="30" t="s">
        <v>78</v>
      </c>
      <c r="C70" s="9">
        <v>1997</v>
      </c>
      <c r="D70" s="30" t="s">
        <v>79</v>
      </c>
      <c r="E70" s="9" t="s">
        <v>183</v>
      </c>
      <c r="F70" s="20">
        <v>0.005960648148148149</v>
      </c>
      <c r="G70" s="9">
        <v>2</v>
      </c>
      <c r="H70" s="20">
        <f>F70-F69</f>
        <v>0.0001620370370370378</v>
      </c>
      <c r="I70" s="17">
        <f aca="true" t="shared" si="5" ref="I70:I84">F70/$F$69*100</f>
        <v>102.79441117764472</v>
      </c>
      <c r="J70" s="18" t="s">
        <v>187</v>
      </c>
    </row>
    <row r="71" spans="1:10" ht="15">
      <c r="A71" s="9">
        <v>3</v>
      </c>
      <c r="B71" s="30" t="s">
        <v>80</v>
      </c>
      <c r="C71" s="9">
        <v>1997</v>
      </c>
      <c r="D71" s="30" t="s">
        <v>77</v>
      </c>
      <c r="E71" s="9" t="s">
        <v>187</v>
      </c>
      <c r="F71" s="20">
        <v>0.006921296296296297</v>
      </c>
      <c r="G71" s="9">
        <v>3</v>
      </c>
      <c r="H71" s="20">
        <f aca="true" t="shared" si="6" ref="H71:H84">H70+F71-F70</f>
        <v>0.0011226851851851858</v>
      </c>
      <c r="I71" s="17">
        <f t="shared" si="5"/>
        <v>119.36127744510978</v>
      </c>
      <c r="J71" s="18" t="s">
        <v>186</v>
      </c>
    </row>
    <row r="72" spans="1:10" ht="15">
      <c r="A72" s="9">
        <v>4</v>
      </c>
      <c r="B72" s="31" t="s">
        <v>81</v>
      </c>
      <c r="C72" s="9">
        <v>1998</v>
      </c>
      <c r="D72" s="30" t="s">
        <v>82</v>
      </c>
      <c r="E72" s="9" t="s">
        <v>186</v>
      </c>
      <c r="F72" s="20">
        <v>0.007824074074074075</v>
      </c>
      <c r="G72" s="9">
        <v>4</v>
      </c>
      <c r="H72" s="20">
        <f t="shared" si="6"/>
        <v>0.002025462962962965</v>
      </c>
      <c r="I72" s="17">
        <f t="shared" si="5"/>
        <v>134.93013972055888</v>
      </c>
      <c r="J72" s="18" t="s">
        <v>186</v>
      </c>
    </row>
    <row r="73" spans="1:10" ht="15">
      <c r="A73" s="9">
        <v>5</v>
      </c>
      <c r="B73" s="31" t="s">
        <v>83</v>
      </c>
      <c r="C73" s="9">
        <v>1998</v>
      </c>
      <c r="D73" s="30" t="s">
        <v>84</v>
      </c>
      <c r="E73" s="9" t="s">
        <v>186</v>
      </c>
      <c r="F73" s="20">
        <v>0.007916666666666667</v>
      </c>
      <c r="G73" s="9">
        <v>5</v>
      </c>
      <c r="H73" s="20">
        <f t="shared" si="6"/>
        <v>0.002118055555555557</v>
      </c>
      <c r="I73" s="17">
        <f t="shared" si="5"/>
        <v>136.52694610778445</v>
      </c>
      <c r="J73" s="18" t="s">
        <v>186</v>
      </c>
    </row>
    <row r="74" spans="1:10" ht="15">
      <c r="A74" s="9">
        <v>6</v>
      </c>
      <c r="B74" s="31" t="s">
        <v>85</v>
      </c>
      <c r="C74" s="9">
        <v>1998</v>
      </c>
      <c r="D74" s="30" t="s">
        <v>52</v>
      </c>
      <c r="E74" s="9" t="s">
        <v>183</v>
      </c>
      <c r="F74" s="20">
        <v>0.00818287037037037</v>
      </c>
      <c r="G74" s="9">
        <v>6</v>
      </c>
      <c r="H74" s="20">
        <f t="shared" si="6"/>
        <v>0.0023842592592592596</v>
      </c>
      <c r="I74" s="17">
        <f t="shared" si="5"/>
        <v>141.11776447105788</v>
      </c>
      <c r="J74" s="18"/>
    </row>
    <row r="75" spans="1:10" ht="15">
      <c r="A75" s="9">
        <v>7</v>
      </c>
      <c r="B75" s="31" t="s">
        <v>86</v>
      </c>
      <c r="C75" s="9">
        <v>1997</v>
      </c>
      <c r="D75" s="30" t="s">
        <v>14</v>
      </c>
      <c r="E75" s="9" t="s">
        <v>182</v>
      </c>
      <c r="F75" s="20">
        <v>0.008425925925925925</v>
      </c>
      <c r="G75" s="9">
        <v>7</v>
      </c>
      <c r="H75" s="20">
        <f t="shared" si="6"/>
        <v>0.002627314814814815</v>
      </c>
      <c r="I75" s="17">
        <f t="shared" si="5"/>
        <v>145.30938123752495</v>
      </c>
      <c r="J75" s="18"/>
    </row>
    <row r="76" spans="1:10" ht="15">
      <c r="A76" s="9">
        <v>8</v>
      </c>
      <c r="B76" s="31" t="s">
        <v>87</v>
      </c>
      <c r="C76" s="9">
        <v>1997</v>
      </c>
      <c r="D76" s="30" t="s">
        <v>14</v>
      </c>
      <c r="E76" s="9" t="s">
        <v>183</v>
      </c>
      <c r="F76" s="20">
        <v>0.008541666666666668</v>
      </c>
      <c r="G76" s="9">
        <v>8</v>
      </c>
      <c r="H76" s="20">
        <f t="shared" si="6"/>
        <v>0.0027430555555555576</v>
      </c>
      <c r="I76" s="17">
        <f t="shared" si="5"/>
        <v>147.3053892215569</v>
      </c>
      <c r="J76" s="18"/>
    </row>
    <row r="77" spans="1:10" ht="15">
      <c r="A77" s="9">
        <v>9</v>
      </c>
      <c r="B77" s="31" t="s">
        <v>88</v>
      </c>
      <c r="C77" s="9">
        <v>1997</v>
      </c>
      <c r="D77" s="30" t="s">
        <v>52</v>
      </c>
      <c r="E77" s="9">
        <v>2</v>
      </c>
      <c r="F77" s="20">
        <v>0.008645833333333333</v>
      </c>
      <c r="G77" s="9">
        <v>9</v>
      </c>
      <c r="H77" s="20">
        <f t="shared" si="6"/>
        <v>0.002847222222222223</v>
      </c>
      <c r="I77" s="17">
        <f t="shared" si="5"/>
        <v>149.10179640718565</v>
      </c>
      <c r="J77" s="18"/>
    </row>
    <row r="78" spans="1:10" ht="15">
      <c r="A78" s="9">
        <v>10</v>
      </c>
      <c r="B78" s="31" t="s">
        <v>89</v>
      </c>
      <c r="C78" s="9">
        <v>1997</v>
      </c>
      <c r="D78" s="30" t="s">
        <v>90</v>
      </c>
      <c r="E78" s="9"/>
      <c r="F78" s="20">
        <v>0.009456018518518518</v>
      </c>
      <c r="G78" s="9">
        <v>10</v>
      </c>
      <c r="H78" s="20">
        <f t="shared" si="6"/>
        <v>0.003657407407407408</v>
      </c>
      <c r="I78" s="17">
        <f t="shared" si="5"/>
        <v>163.07385229540918</v>
      </c>
      <c r="J78" s="18"/>
    </row>
    <row r="79" spans="1:10" ht="15">
      <c r="A79" s="9">
        <v>11</v>
      </c>
      <c r="B79" s="31" t="s">
        <v>91</v>
      </c>
      <c r="C79" s="9">
        <v>1997</v>
      </c>
      <c r="D79" s="30" t="s">
        <v>14</v>
      </c>
      <c r="E79" s="9" t="s">
        <v>183</v>
      </c>
      <c r="F79" s="20">
        <v>0.009837962962962963</v>
      </c>
      <c r="G79" s="9">
        <v>11</v>
      </c>
      <c r="H79" s="20">
        <f t="shared" si="6"/>
        <v>0.004039351851851853</v>
      </c>
      <c r="I79" s="17">
        <f t="shared" si="5"/>
        <v>169.66067864271457</v>
      </c>
      <c r="J79" s="18"/>
    </row>
    <row r="80" spans="1:10" ht="15">
      <c r="A80" s="9">
        <v>12</v>
      </c>
      <c r="B80" s="31" t="s">
        <v>92</v>
      </c>
      <c r="C80" s="9">
        <v>1998</v>
      </c>
      <c r="D80" s="30" t="s">
        <v>52</v>
      </c>
      <c r="E80" s="9" t="s">
        <v>186</v>
      </c>
      <c r="F80" s="20">
        <v>0.009907407407407408</v>
      </c>
      <c r="G80" s="9">
        <v>12</v>
      </c>
      <c r="H80" s="20">
        <f t="shared" si="6"/>
        <v>0.004108796296296298</v>
      </c>
      <c r="I80" s="17">
        <f t="shared" si="5"/>
        <v>170.85828343313375</v>
      </c>
      <c r="J80" s="18"/>
    </row>
    <row r="81" spans="1:10" ht="15">
      <c r="A81" s="9">
        <v>13</v>
      </c>
      <c r="B81" s="31" t="s">
        <v>93</v>
      </c>
      <c r="C81" s="9">
        <v>1997</v>
      </c>
      <c r="D81" s="30" t="s">
        <v>94</v>
      </c>
      <c r="E81" s="9" t="s">
        <v>182</v>
      </c>
      <c r="F81" s="20">
        <v>0.011481481481481483</v>
      </c>
      <c r="G81" s="9">
        <v>13</v>
      </c>
      <c r="H81" s="20">
        <f t="shared" si="6"/>
        <v>0.005682870370370373</v>
      </c>
      <c r="I81" s="17">
        <f t="shared" si="5"/>
        <v>198.0039920159681</v>
      </c>
      <c r="J81" s="18"/>
    </row>
    <row r="82" spans="1:10" ht="15">
      <c r="A82" s="9">
        <v>14</v>
      </c>
      <c r="B82" s="31" t="s">
        <v>95</v>
      </c>
      <c r="C82" s="9">
        <v>1997</v>
      </c>
      <c r="D82" s="30" t="s">
        <v>14</v>
      </c>
      <c r="E82" s="9" t="s">
        <v>183</v>
      </c>
      <c r="F82" s="20">
        <v>0.013136574074074077</v>
      </c>
      <c r="G82" s="9">
        <v>14</v>
      </c>
      <c r="H82" s="20">
        <f t="shared" si="6"/>
        <v>0.007337962962962968</v>
      </c>
      <c r="I82" s="17">
        <f t="shared" si="5"/>
        <v>226.5469061876248</v>
      </c>
      <c r="J82" s="18"/>
    </row>
    <row r="83" spans="1:10" ht="15">
      <c r="A83" s="9">
        <v>15</v>
      </c>
      <c r="B83" s="31" t="s">
        <v>96</v>
      </c>
      <c r="C83" s="9">
        <v>1998</v>
      </c>
      <c r="D83" s="30" t="s">
        <v>49</v>
      </c>
      <c r="E83" s="9"/>
      <c r="F83" s="20">
        <v>0.018391203703703705</v>
      </c>
      <c r="G83" s="9">
        <v>15</v>
      </c>
      <c r="H83" s="20">
        <f t="shared" si="6"/>
        <v>0.012592592592592594</v>
      </c>
      <c r="I83" s="17">
        <f t="shared" si="5"/>
        <v>317.16566866267465</v>
      </c>
      <c r="J83" s="18"/>
    </row>
    <row r="84" spans="1:10" ht="15">
      <c r="A84" s="9">
        <v>16</v>
      </c>
      <c r="B84" s="31" t="s">
        <v>97</v>
      </c>
      <c r="C84" s="9">
        <v>1997</v>
      </c>
      <c r="D84" s="30" t="s">
        <v>98</v>
      </c>
      <c r="E84" s="9" t="s">
        <v>182</v>
      </c>
      <c r="F84" s="20">
        <v>0.02369212962962963</v>
      </c>
      <c r="G84" s="9">
        <v>16</v>
      </c>
      <c r="H84" s="20">
        <f t="shared" si="6"/>
        <v>0.01789351851851852</v>
      </c>
      <c r="I84" s="17">
        <f t="shared" si="5"/>
        <v>408.5828343313374</v>
      </c>
      <c r="J84" s="18"/>
    </row>
    <row r="85" spans="1:10" ht="15">
      <c r="A85" s="9">
        <v>17</v>
      </c>
      <c r="B85" s="31" t="s">
        <v>100</v>
      </c>
      <c r="C85" s="9">
        <v>1997</v>
      </c>
      <c r="D85" s="30" t="s">
        <v>101</v>
      </c>
      <c r="E85" s="9" t="s">
        <v>182</v>
      </c>
      <c r="F85" s="20" t="s">
        <v>45</v>
      </c>
      <c r="G85" s="9">
        <v>18</v>
      </c>
      <c r="H85" s="20"/>
      <c r="I85" s="17"/>
      <c r="J85" s="18"/>
    </row>
    <row r="86" spans="1:10" ht="15">
      <c r="A86" s="9">
        <v>18</v>
      </c>
      <c r="B86" s="31" t="s">
        <v>103</v>
      </c>
      <c r="C86" s="9">
        <v>1998</v>
      </c>
      <c r="D86" s="30" t="s">
        <v>49</v>
      </c>
      <c r="E86" s="9">
        <v>3</v>
      </c>
      <c r="F86" s="20" t="s">
        <v>45</v>
      </c>
      <c r="G86" s="9">
        <v>20</v>
      </c>
      <c r="H86" s="20"/>
      <c r="I86" s="17"/>
      <c r="J86" s="18"/>
    </row>
    <row r="87" spans="1:10" ht="15">
      <c r="A87" s="9">
        <v>19</v>
      </c>
      <c r="B87" s="31" t="s">
        <v>99</v>
      </c>
      <c r="C87" s="9">
        <v>1997</v>
      </c>
      <c r="D87" s="30" t="s">
        <v>14</v>
      </c>
      <c r="E87" s="9" t="s">
        <v>182</v>
      </c>
      <c r="F87" s="20" t="s">
        <v>45</v>
      </c>
      <c r="G87" s="9">
        <v>17</v>
      </c>
      <c r="H87" s="20"/>
      <c r="I87" s="17"/>
      <c r="J87" s="18"/>
    </row>
    <row r="88" spans="1:10" ht="15">
      <c r="A88" s="9">
        <v>20</v>
      </c>
      <c r="B88" s="31" t="s">
        <v>102</v>
      </c>
      <c r="C88" s="9">
        <v>1998</v>
      </c>
      <c r="D88" s="30" t="s">
        <v>12</v>
      </c>
      <c r="E88" s="9"/>
      <c r="F88" s="20" t="s">
        <v>45</v>
      </c>
      <c r="G88" s="9">
        <v>19</v>
      </c>
      <c r="H88" s="20"/>
      <c r="I88" s="17"/>
      <c r="J88" s="18"/>
    </row>
    <row r="89" spans="1:8" ht="15">
      <c r="A89" s="13"/>
      <c r="B89" s="32"/>
      <c r="C89" s="13"/>
      <c r="D89" s="40"/>
      <c r="E89" s="13"/>
      <c r="F89" s="21"/>
      <c r="G89" s="13"/>
      <c r="H89" s="21"/>
    </row>
    <row r="90" ht="15">
      <c r="B90" s="32" t="s">
        <v>193</v>
      </c>
    </row>
    <row r="91" ht="15">
      <c r="B91" s="32" t="s">
        <v>194</v>
      </c>
    </row>
    <row r="92" ht="15">
      <c r="B92" s="32"/>
    </row>
    <row r="94" ht="15">
      <c r="D94" s="28" t="s">
        <v>178</v>
      </c>
    </row>
    <row r="95" spans="1:8" ht="15">
      <c r="A95" s="3" t="s">
        <v>2</v>
      </c>
      <c r="B95" s="33" t="s">
        <v>3</v>
      </c>
      <c r="C95" s="3" t="s">
        <v>4</v>
      </c>
      <c r="D95" s="29" t="s">
        <v>5</v>
      </c>
      <c r="E95" s="8"/>
      <c r="F95" s="6" t="s">
        <v>6</v>
      </c>
      <c r="G95" s="3" t="s">
        <v>7</v>
      </c>
      <c r="H95" s="6" t="s">
        <v>8</v>
      </c>
    </row>
    <row r="96" spans="1:8" ht="15">
      <c r="A96" s="9">
        <v>1</v>
      </c>
      <c r="B96" s="34" t="s">
        <v>104</v>
      </c>
      <c r="C96" s="9">
        <v>1999</v>
      </c>
      <c r="D96" s="30" t="s">
        <v>34</v>
      </c>
      <c r="E96" s="9">
        <v>2</v>
      </c>
      <c r="F96" s="20">
        <v>0.005011574074074074</v>
      </c>
      <c r="G96" s="9">
        <v>1</v>
      </c>
      <c r="H96" s="20"/>
    </row>
    <row r="97" spans="1:8" ht="15">
      <c r="A97" s="9">
        <v>2</v>
      </c>
      <c r="B97" s="34" t="s">
        <v>105</v>
      </c>
      <c r="C97" s="9">
        <v>1998</v>
      </c>
      <c r="D97" s="30" t="s">
        <v>52</v>
      </c>
      <c r="E97" s="9">
        <v>2</v>
      </c>
      <c r="F97" s="20">
        <v>0.005162037037037037</v>
      </c>
      <c r="G97" s="9">
        <v>2</v>
      </c>
      <c r="H97" s="20">
        <f>F97-F96</f>
        <v>0.00015046296296296335</v>
      </c>
    </row>
    <row r="98" spans="1:8" ht="15">
      <c r="A98" s="9">
        <v>3</v>
      </c>
      <c r="B98" s="34" t="s">
        <v>106</v>
      </c>
      <c r="C98" s="9">
        <v>1998</v>
      </c>
      <c r="D98" s="30" t="s">
        <v>107</v>
      </c>
      <c r="E98" s="9">
        <v>3</v>
      </c>
      <c r="F98" s="20">
        <v>0.006296296296296296</v>
      </c>
      <c r="G98" s="9">
        <v>3</v>
      </c>
      <c r="H98" s="20">
        <f aca="true" t="shared" si="7" ref="H98:H104">H97+F98-F97</f>
        <v>0.0012847222222222227</v>
      </c>
    </row>
    <row r="99" spans="1:8" ht="15">
      <c r="A99" s="9">
        <v>4</v>
      </c>
      <c r="B99" s="35" t="s">
        <v>108</v>
      </c>
      <c r="C99" s="9">
        <v>1998</v>
      </c>
      <c r="D99" s="30" t="s">
        <v>52</v>
      </c>
      <c r="E99" s="9" t="s">
        <v>183</v>
      </c>
      <c r="F99" s="20">
        <v>0.007465277777777778</v>
      </c>
      <c r="G99" s="9">
        <v>4</v>
      </c>
      <c r="H99" s="20">
        <f t="shared" si="7"/>
        <v>0.0024537037037037045</v>
      </c>
    </row>
    <row r="100" spans="1:8" ht="15">
      <c r="A100" s="9">
        <v>5</v>
      </c>
      <c r="B100" s="35" t="s">
        <v>109</v>
      </c>
      <c r="C100" s="9">
        <v>1997</v>
      </c>
      <c r="D100" s="30" t="s">
        <v>39</v>
      </c>
      <c r="E100" s="9" t="s">
        <v>183</v>
      </c>
      <c r="F100" s="20">
        <v>0.009166666666666667</v>
      </c>
      <c r="G100" s="9">
        <v>5</v>
      </c>
      <c r="H100" s="20">
        <f t="shared" si="7"/>
        <v>0.004155092592592593</v>
      </c>
    </row>
    <row r="101" spans="1:8" ht="15">
      <c r="A101" s="9">
        <v>6</v>
      </c>
      <c r="B101" s="35" t="s">
        <v>110</v>
      </c>
      <c r="C101" s="9">
        <v>1998</v>
      </c>
      <c r="D101" s="30" t="s">
        <v>44</v>
      </c>
      <c r="E101" s="9" t="s">
        <v>183</v>
      </c>
      <c r="F101" s="20">
        <v>0.00986111111111111</v>
      </c>
      <c r="G101" s="9">
        <v>6</v>
      </c>
      <c r="H101" s="20">
        <f t="shared" si="7"/>
        <v>0.004849537037037038</v>
      </c>
    </row>
    <row r="102" spans="1:8" ht="15">
      <c r="A102" s="9">
        <v>7</v>
      </c>
      <c r="B102" s="35" t="s">
        <v>111</v>
      </c>
      <c r="C102" s="9">
        <v>1999</v>
      </c>
      <c r="D102" s="30" t="s">
        <v>44</v>
      </c>
      <c r="E102" s="9" t="s">
        <v>182</v>
      </c>
      <c r="F102" s="20">
        <v>0.013171296296296294</v>
      </c>
      <c r="G102" s="9">
        <v>7</v>
      </c>
      <c r="H102" s="20">
        <f t="shared" si="7"/>
        <v>0.008159722222222223</v>
      </c>
    </row>
    <row r="103" spans="1:8" ht="15">
      <c r="A103" s="9">
        <v>8</v>
      </c>
      <c r="B103" s="35" t="s">
        <v>112</v>
      </c>
      <c r="C103" s="9">
        <v>1998</v>
      </c>
      <c r="D103" s="30" t="s">
        <v>44</v>
      </c>
      <c r="E103" s="9" t="s">
        <v>182</v>
      </c>
      <c r="F103" s="20">
        <v>0.016828703703703703</v>
      </c>
      <c r="G103" s="9">
        <v>8</v>
      </c>
      <c r="H103" s="20">
        <f t="shared" si="7"/>
        <v>0.011817129629629634</v>
      </c>
    </row>
    <row r="104" spans="1:8" ht="15">
      <c r="A104" s="9">
        <v>9</v>
      </c>
      <c r="B104" s="35" t="s">
        <v>113</v>
      </c>
      <c r="C104" s="9">
        <v>1998</v>
      </c>
      <c r="D104" s="30" t="s">
        <v>44</v>
      </c>
      <c r="E104" s="9" t="s">
        <v>182</v>
      </c>
      <c r="F104" s="20">
        <v>0.02783564814814815</v>
      </c>
      <c r="G104" s="9">
        <v>9</v>
      </c>
      <c r="H104" s="20">
        <f t="shared" si="7"/>
        <v>0.022824074074074083</v>
      </c>
    </row>
    <row r="105" spans="1:8" ht="15">
      <c r="A105" s="9">
        <v>10</v>
      </c>
      <c r="B105" s="35" t="s">
        <v>114</v>
      </c>
      <c r="C105" s="9">
        <v>1997</v>
      </c>
      <c r="D105" s="30" t="s">
        <v>52</v>
      </c>
      <c r="E105" s="9" t="s">
        <v>183</v>
      </c>
      <c r="F105" s="20" t="s">
        <v>45</v>
      </c>
      <c r="G105" s="9"/>
      <c r="H105" s="20"/>
    </row>
    <row r="108" ht="15">
      <c r="D108" s="28" t="s">
        <v>179</v>
      </c>
    </row>
    <row r="109" spans="1:10" ht="45">
      <c r="A109" s="3" t="s">
        <v>2</v>
      </c>
      <c r="B109" s="29" t="s">
        <v>3</v>
      </c>
      <c r="C109" s="3" t="s">
        <v>4</v>
      </c>
      <c r="D109" s="29" t="s">
        <v>5</v>
      </c>
      <c r="E109" s="8"/>
      <c r="F109" s="6" t="s">
        <v>6</v>
      </c>
      <c r="G109" s="3" t="s">
        <v>7</v>
      </c>
      <c r="H109" s="6" t="s">
        <v>8</v>
      </c>
      <c r="I109" s="15" t="s">
        <v>195</v>
      </c>
      <c r="J109" s="16" t="s">
        <v>190</v>
      </c>
    </row>
    <row r="110" spans="1:10" ht="15">
      <c r="A110" s="9">
        <v>1</v>
      </c>
      <c r="B110" s="30" t="s">
        <v>115</v>
      </c>
      <c r="C110" s="9">
        <v>1997</v>
      </c>
      <c r="D110" s="30" t="s">
        <v>116</v>
      </c>
      <c r="E110" s="9">
        <v>1</v>
      </c>
      <c r="F110" s="20">
        <v>0.006793981481481482</v>
      </c>
      <c r="G110" s="9">
        <v>1</v>
      </c>
      <c r="H110" s="20"/>
      <c r="I110" s="17">
        <f>F110/$F$110*100</f>
        <v>100</v>
      </c>
      <c r="J110" s="18">
        <v>3</v>
      </c>
    </row>
    <row r="111" spans="1:10" ht="15">
      <c r="A111" s="9">
        <v>2</v>
      </c>
      <c r="B111" s="30" t="s">
        <v>117</v>
      </c>
      <c r="C111" s="9">
        <v>1996</v>
      </c>
      <c r="D111" s="30" t="s">
        <v>82</v>
      </c>
      <c r="E111" s="9">
        <v>3</v>
      </c>
      <c r="F111" s="20">
        <v>0.009756944444444445</v>
      </c>
      <c r="G111" s="9">
        <v>2</v>
      </c>
      <c r="H111" s="20">
        <f>F111-F110</f>
        <v>0.0029629629629629632</v>
      </c>
      <c r="I111" s="17">
        <f aca="true" t="shared" si="8" ref="I111:I125">F111/$F$110*100</f>
        <v>143.6115843270869</v>
      </c>
      <c r="J111" s="18" t="s">
        <v>186</v>
      </c>
    </row>
    <row r="112" spans="1:10" ht="15">
      <c r="A112" s="9">
        <v>3</v>
      </c>
      <c r="B112" s="30" t="s">
        <v>118</v>
      </c>
      <c r="C112" s="9">
        <v>1997</v>
      </c>
      <c r="D112" s="30" t="s">
        <v>14</v>
      </c>
      <c r="E112" s="9" t="s">
        <v>187</v>
      </c>
      <c r="F112" s="20">
        <v>0.009895833333333333</v>
      </c>
      <c r="G112" s="9">
        <v>3</v>
      </c>
      <c r="H112" s="20">
        <f aca="true" t="shared" si="9" ref="H112:H125">H111+F112-F111</f>
        <v>0.0031018518518518504</v>
      </c>
      <c r="I112" s="17">
        <f t="shared" si="8"/>
        <v>145.65587734241907</v>
      </c>
      <c r="J112" s="18" t="s">
        <v>186</v>
      </c>
    </row>
    <row r="113" spans="1:10" ht="15">
      <c r="A113" s="9">
        <v>4</v>
      </c>
      <c r="B113" s="31" t="s">
        <v>119</v>
      </c>
      <c r="C113" s="9">
        <v>1996</v>
      </c>
      <c r="D113" s="30" t="s">
        <v>36</v>
      </c>
      <c r="E113" s="9"/>
      <c r="F113" s="20">
        <v>0.010462962962962964</v>
      </c>
      <c r="G113" s="9">
        <v>4</v>
      </c>
      <c r="H113" s="20">
        <f t="shared" si="9"/>
        <v>0.0036689814814814814</v>
      </c>
      <c r="I113" s="17">
        <f t="shared" si="8"/>
        <v>154.00340715502557</v>
      </c>
      <c r="J113" s="18" t="s">
        <v>186</v>
      </c>
    </row>
    <row r="114" spans="1:10" ht="15">
      <c r="A114" s="9">
        <v>5</v>
      </c>
      <c r="B114" s="31" t="s">
        <v>120</v>
      </c>
      <c r="C114" s="9">
        <v>1995</v>
      </c>
      <c r="D114" s="30" t="s">
        <v>52</v>
      </c>
      <c r="E114" s="9" t="s">
        <v>183</v>
      </c>
      <c r="F114" s="20">
        <v>0.011712962962962965</v>
      </c>
      <c r="G114" s="9">
        <v>5</v>
      </c>
      <c r="H114" s="20">
        <f t="shared" si="9"/>
        <v>0.0049189814814814825</v>
      </c>
      <c r="I114" s="17">
        <f t="shared" si="8"/>
        <v>172.40204429301536</v>
      </c>
      <c r="J114" s="18"/>
    </row>
    <row r="115" spans="1:10" ht="15">
      <c r="A115" s="9">
        <v>6</v>
      </c>
      <c r="B115" s="31" t="s">
        <v>121</v>
      </c>
      <c r="C115" s="9">
        <v>1996</v>
      </c>
      <c r="D115" s="30" t="s">
        <v>122</v>
      </c>
      <c r="E115" s="9" t="s">
        <v>183</v>
      </c>
      <c r="F115" s="20">
        <v>0.012118055555555556</v>
      </c>
      <c r="G115" s="9">
        <v>6</v>
      </c>
      <c r="H115" s="20">
        <f t="shared" si="9"/>
        <v>0.005324074074074073</v>
      </c>
      <c r="I115" s="17">
        <f t="shared" si="8"/>
        <v>178.36456558773423</v>
      </c>
      <c r="J115" s="18"/>
    </row>
    <row r="116" spans="1:10" ht="15">
      <c r="A116" s="9">
        <v>7</v>
      </c>
      <c r="B116" s="31" t="s">
        <v>123</v>
      </c>
      <c r="C116" s="9">
        <v>1995</v>
      </c>
      <c r="D116" s="30" t="s">
        <v>14</v>
      </c>
      <c r="E116" s="9" t="s">
        <v>183</v>
      </c>
      <c r="F116" s="20">
        <v>0.013229166666666667</v>
      </c>
      <c r="G116" s="9">
        <v>7</v>
      </c>
      <c r="H116" s="20">
        <f t="shared" si="9"/>
        <v>0.006435185185185183</v>
      </c>
      <c r="I116" s="17">
        <f t="shared" si="8"/>
        <v>194.71890971039184</v>
      </c>
      <c r="J116" s="18"/>
    </row>
    <row r="117" spans="1:10" ht="15">
      <c r="A117" s="9">
        <v>8</v>
      </c>
      <c r="B117" s="31" t="s">
        <v>124</v>
      </c>
      <c r="C117" s="9">
        <v>1995</v>
      </c>
      <c r="D117" s="30" t="s">
        <v>122</v>
      </c>
      <c r="E117" s="9" t="s">
        <v>186</v>
      </c>
      <c r="F117" s="20">
        <v>0.013310185185185187</v>
      </c>
      <c r="G117" s="9">
        <v>8</v>
      </c>
      <c r="H117" s="20">
        <f t="shared" si="9"/>
        <v>0.006516203703703705</v>
      </c>
      <c r="I117" s="17">
        <f t="shared" si="8"/>
        <v>195.91141396933563</v>
      </c>
      <c r="J117" s="18"/>
    </row>
    <row r="118" spans="1:10" ht="15">
      <c r="A118" s="9">
        <v>9</v>
      </c>
      <c r="B118" s="31" t="s">
        <v>189</v>
      </c>
      <c r="C118" s="9">
        <v>1995</v>
      </c>
      <c r="D118" s="30" t="s">
        <v>14</v>
      </c>
      <c r="E118" s="9">
        <v>3</v>
      </c>
      <c r="F118" s="20">
        <v>0.013518518518518518</v>
      </c>
      <c r="G118" s="9">
        <v>9</v>
      </c>
      <c r="H118" s="20">
        <f t="shared" si="9"/>
        <v>0.0067245370370370375</v>
      </c>
      <c r="I118" s="17">
        <f t="shared" si="8"/>
        <v>198.9778534923339</v>
      </c>
      <c r="J118" s="18"/>
    </row>
    <row r="119" spans="1:10" ht="15">
      <c r="A119" s="9">
        <v>10</v>
      </c>
      <c r="B119" s="31" t="s">
        <v>125</v>
      </c>
      <c r="C119" s="9">
        <v>1996</v>
      </c>
      <c r="D119" s="30" t="s">
        <v>14</v>
      </c>
      <c r="E119" s="9" t="s">
        <v>183</v>
      </c>
      <c r="F119" s="20">
        <v>0.013993055555555555</v>
      </c>
      <c r="G119" s="9">
        <v>10</v>
      </c>
      <c r="H119" s="20">
        <f t="shared" si="9"/>
        <v>0.007199074074074075</v>
      </c>
      <c r="I119" s="17">
        <f t="shared" si="8"/>
        <v>205.96252129471893</v>
      </c>
      <c r="J119" s="18"/>
    </row>
    <row r="120" spans="1:10" ht="15">
      <c r="A120" s="9">
        <v>11</v>
      </c>
      <c r="B120" s="31" t="s">
        <v>126</v>
      </c>
      <c r="C120" s="9">
        <v>1996</v>
      </c>
      <c r="D120" s="30" t="s">
        <v>90</v>
      </c>
      <c r="E120" s="9"/>
      <c r="F120" s="20">
        <v>0.01400462962962963</v>
      </c>
      <c r="G120" s="9">
        <v>11</v>
      </c>
      <c r="H120" s="20">
        <f t="shared" si="9"/>
        <v>0.007210648148148148</v>
      </c>
      <c r="I120" s="17">
        <f t="shared" si="8"/>
        <v>206.1328790459966</v>
      </c>
      <c r="J120" s="18"/>
    </row>
    <row r="121" spans="1:10" ht="15">
      <c r="A121" s="9">
        <v>12</v>
      </c>
      <c r="B121" s="31" t="s">
        <v>127</v>
      </c>
      <c r="C121" s="9">
        <v>1995</v>
      </c>
      <c r="D121" s="30" t="s">
        <v>14</v>
      </c>
      <c r="E121" s="9" t="s">
        <v>183</v>
      </c>
      <c r="F121" s="20">
        <v>0.01875</v>
      </c>
      <c r="G121" s="9">
        <v>12</v>
      </c>
      <c r="H121" s="20">
        <f t="shared" si="9"/>
        <v>0.011956018518518519</v>
      </c>
      <c r="I121" s="17">
        <f t="shared" si="8"/>
        <v>275.9795570698467</v>
      </c>
      <c r="J121" s="18"/>
    </row>
    <row r="122" spans="1:10" ht="15">
      <c r="A122" s="9">
        <v>13</v>
      </c>
      <c r="B122" s="31" t="s">
        <v>128</v>
      </c>
      <c r="C122" s="9">
        <v>1995</v>
      </c>
      <c r="D122" s="30" t="s">
        <v>98</v>
      </c>
      <c r="E122" s="9" t="s">
        <v>185</v>
      </c>
      <c r="F122" s="20">
        <v>0.018796296296296297</v>
      </c>
      <c r="G122" s="9">
        <v>13</v>
      </c>
      <c r="H122" s="20">
        <f t="shared" si="9"/>
        <v>0.012002314814814816</v>
      </c>
      <c r="I122" s="17">
        <f t="shared" si="8"/>
        <v>276.6609880749574</v>
      </c>
      <c r="J122" s="18"/>
    </row>
    <row r="123" spans="1:10" ht="15">
      <c r="A123" s="9">
        <v>14</v>
      </c>
      <c r="B123" s="31" t="s">
        <v>129</v>
      </c>
      <c r="C123" s="9">
        <v>1996</v>
      </c>
      <c r="D123" s="30" t="s">
        <v>130</v>
      </c>
      <c r="E123" s="9"/>
      <c r="F123" s="20">
        <v>0.02091435185185185</v>
      </c>
      <c r="G123" s="9">
        <v>14</v>
      </c>
      <c r="H123" s="20">
        <f t="shared" si="9"/>
        <v>0.014120370370370366</v>
      </c>
      <c r="I123" s="17">
        <f t="shared" si="8"/>
        <v>307.8364565587734</v>
      </c>
      <c r="J123" s="18"/>
    </row>
    <row r="124" spans="1:10" ht="15">
      <c r="A124" s="9">
        <v>15</v>
      </c>
      <c r="B124" s="31" t="s">
        <v>131</v>
      </c>
      <c r="C124" s="9">
        <v>1995</v>
      </c>
      <c r="D124" s="30" t="s">
        <v>90</v>
      </c>
      <c r="E124" s="9"/>
      <c r="F124" s="20">
        <v>0.023414351851851853</v>
      </c>
      <c r="G124" s="9">
        <v>15</v>
      </c>
      <c r="H124" s="20">
        <f t="shared" si="9"/>
        <v>0.01662037037037037</v>
      </c>
      <c r="I124" s="17">
        <f t="shared" si="8"/>
        <v>344.633730834753</v>
      </c>
      <c r="J124" s="18"/>
    </row>
    <row r="125" spans="1:10" ht="15">
      <c r="A125" s="9">
        <v>16</v>
      </c>
      <c r="B125" s="31" t="s">
        <v>132</v>
      </c>
      <c r="C125" s="9">
        <v>1996</v>
      </c>
      <c r="D125" s="30" t="s">
        <v>49</v>
      </c>
      <c r="E125" s="9" t="s">
        <v>185</v>
      </c>
      <c r="F125" s="20">
        <v>0.030763888888888886</v>
      </c>
      <c r="G125" s="9">
        <v>16</v>
      </c>
      <c r="H125" s="20">
        <f t="shared" si="9"/>
        <v>0.023969907407407398</v>
      </c>
      <c r="I125" s="17">
        <f t="shared" si="8"/>
        <v>452.81090289608176</v>
      </c>
      <c r="J125" s="18"/>
    </row>
    <row r="126" spans="1:10" ht="15">
      <c r="A126" s="9">
        <v>17</v>
      </c>
      <c r="B126" s="31" t="s">
        <v>134</v>
      </c>
      <c r="C126" s="9">
        <v>1996</v>
      </c>
      <c r="D126" s="30" t="s">
        <v>135</v>
      </c>
      <c r="E126" s="9">
        <v>2</v>
      </c>
      <c r="F126" s="20" t="s">
        <v>45</v>
      </c>
      <c r="G126" s="9"/>
      <c r="H126" s="20"/>
      <c r="I126" s="17"/>
      <c r="J126" s="18"/>
    </row>
    <row r="127" spans="1:10" ht="15">
      <c r="A127" s="9">
        <v>18</v>
      </c>
      <c r="B127" s="31" t="s">
        <v>133</v>
      </c>
      <c r="C127" s="9">
        <v>1996</v>
      </c>
      <c r="D127" s="30" t="s">
        <v>36</v>
      </c>
      <c r="E127" s="9"/>
      <c r="F127" s="20" t="s">
        <v>45</v>
      </c>
      <c r="G127" s="9"/>
      <c r="H127" s="20"/>
      <c r="I127" s="17"/>
      <c r="J127" s="18"/>
    </row>
    <row r="128" spans="1:10" ht="15">
      <c r="A128" s="9">
        <v>19</v>
      </c>
      <c r="B128" s="31" t="s">
        <v>136</v>
      </c>
      <c r="C128" s="9">
        <v>1996</v>
      </c>
      <c r="D128" s="30" t="s">
        <v>122</v>
      </c>
      <c r="E128" s="9" t="s">
        <v>186</v>
      </c>
      <c r="F128" s="20" t="s">
        <v>45</v>
      </c>
      <c r="G128" s="9"/>
      <c r="H128" s="20"/>
      <c r="I128" s="17"/>
      <c r="J128" s="18"/>
    </row>
    <row r="130" ht="15">
      <c r="B130" s="32" t="s">
        <v>196</v>
      </c>
    </row>
    <row r="131" ht="15">
      <c r="B131" s="32" t="s">
        <v>197</v>
      </c>
    </row>
    <row r="133" ht="15">
      <c r="D133" s="28" t="s">
        <v>180</v>
      </c>
    </row>
    <row r="134" spans="1:8" ht="15">
      <c r="A134" s="3" t="s">
        <v>2</v>
      </c>
      <c r="B134" s="33" t="s">
        <v>3</v>
      </c>
      <c r="C134" s="3" t="s">
        <v>4</v>
      </c>
      <c r="D134" s="29" t="s">
        <v>5</v>
      </c>
      <c r="E134" s="8"/>
      <c r="F134" s="6" t="s">
        <v>6</v>
      </c>
      <c r="G134" s="3" t="s">
        <v>7</v>
      </c>
      <c r="H134" s="6" t="s">
        <v>8</v>
      </c>
    </row>
    <row r="135" spans="1:8" ht="15">
      <c r="A135" s="9">
        <v>1</v>
      </c>
      <c r="B135" s="34" t="s">
        <v>137</v>
      </c>
      <c r="C135" s="9">
        <v>1995</v>
      </c>
      <c r="D135" s="30" t="s">
        <v>34</v>
      </c>
      <c r="E135" s="9">
        <v>1</v>
      </c>
      <c r="F135" s="20">
        <v>0.008923611111111111</v>
      </c>
      <c r="G135" s="9">
        <v>1</v>
      </c>
      <c r="H135" s="20"/>
    </row>
    <row r="136" spans="1:8" ht="15">
      <c r="A136" s="9">
        <v>2</v>
      </c>
      <c r="B136" s="34" t="s">
        <v>138</v>
      </c>
      <c r="C136" s="9">
        <v>1996</v>
      </c>
      <c r="D136" s="30" t="s">
        <v>84</v>
      </c>
      <c r="E136" s="9">
        <v>2</v>
      </c>
      <c r="F136" s="20">
        <v>0.010625</v>
      </c>
      <c r="G136" s="9">
        <v>2</v>
      </c>
      <c r="H136" s="20">
        <f>F136-F135</f>
        <v>0.0017013888888888894</v>
      </c>
    </row>
    <row r="137" spans="1:8" ht="15">
      <c r="A137" s="9">
        <v>3</v>
      </c>
      <c r="B137" s="34" t="s">
        <v>139</v>
      </c>
      <c r="C137" s="9">
        <v>1994</v>
      </c>
      <c r="D137" s="30" t="s">
        <v>52</v>
      </c>
      <c r="E137" s="9">
        <v>1</v>
      </c>
      <c r="F137" s="20">
        <v>0.011354166666666667</v>
      </c>
      <c r="G137" s="9">
        <v>3</v>
      </c>
      <c r="H137" s="20">
        <f aca="true" t="shared" si="10" ref="H137:H142">H136+F137-F136</f>
        <v>0.0024305555555555556</v>
      </c>
    </row>
    <row r="138" spans="1:8" ht="15">
      <c r="A138" s="9">
        <v>4</v>
      </c>
      <c r="B138" s="35" t="s">
        <v>140</v>
      </c>
      <c r="C138" s="9">
        <v>1996</v>
      </c>
      <c r="D138" s="30" t="s">
        <v>122</v>
      </c>
      <c r="E138" s="9"/>
      <c r="F138" s="20">
        <v>0.011828703703703704</v>
      </c>
      <c r="G138" s="9">
        <v>4</v>
      </c>
      <c r="H138" s="20">
        <f t="shared" si="10"/>
        <v>0.002905092592592593</v>
      </c>
    </row>
    <row r="139" spans="1:8" ht="15">
      <c r="A139" s="9">
        <v>5</v>
      </c>
      <c r="B139" s="35" t="s">
        <v>141</v>
      </c>
      <c r="C139" s="9">
        <v>1997</v>
      </c>
      <c r="D139" s="30" t="s">
        <v>52</v>
      </c>
      <c r="E139" s="9">
        <v>1</v>
      </c>
      <c r="F139" s="20">
        <v>0.01283564814814815</v>
      </c>
      <c r="G139" s="9">
        <v>5</v>
      </c>
      <c r="H139" s="20">
        <f t="shared" si="10"/>
        <v>0.0039120370370370385</v>
      </c>
    </row>
    <row r="140" spans="1:8" ht="15">
      <c r="A140" s="9">
        <v>6</v>
      </c>
      <c r="B140" s="35" t="s">
        <v>142</v>
      </c>
      <c r="C140" s="9">
        <v>1996</v>
      </c>
      <c r="D140" s="30" t="s">
        <v>84</v>
      </c>
      <c r="E140" s="9" t="s">
        <v>186</v>
      </c>
      <c r="F140" s="20">
        <v>0.017407407407407406</v>
      </c>
      <c r="G140" s="9">
        <v>6</v>
      </c>
      <c r="H140" s="20">
        <f t="shared" si="10"/>
        <v>0.008483796296296297</v>
      </c>
    </row>
    <row r="141" spans="1:8" ht="15">
      <c r="A141" s="9">
        <v>7</v>
      </c>
      <c r="B141" s="35" t="s">
        <v>143</v>
      </c>
      <c r="C141" s="9">
        <v>1996</v>
      </c>
      <c r="D141" s="30" t="s">
        <v>84</v>
      </c>
      <c r="E141" s="9" t="s">
        <v>186</v>
      </c>
      <c r="F141" s="20">
        <v>0.021099537037037038</v>
      </c>
      <c r="G141" s="9">
        <v>7</v>
      </c>
      <c r="H141" s="20">
        <f t="shared" si="10"/>
        <v>0.01217592592592593</v>
      </c>
    </row>
    <row r="142" spans="1:8" ht="15">
      <c r="A142" s="9">
        <v>8</v>
      </c>
      <c r="B142" s="35" t="s">
        <v>144</v>
      </c>
      <c r="C142" s="9">
        <v>1995</v>
      </c>
      <c r="D142" s="30" t="s">
        <v>49</v>
      </c>
      <c r="E142" s="9" t="s">
        <v>182</v>
      </c>
      <c r="F142" s="20">
        <v>0.021168981481481483</v>
      </c>
      <c r="G142" s="9">
        <v>8</v>
      </c>
      <c r="H142" s="20">
        <f t="shared" si="10"/>
        <v>0.012245370370370375</v>
      </c>
    </row>
    <row r="145" spans="1:10" ht="15.75">
      <c r="A145" s="22"/>
      <c r="B145" s="36"/>
      <c r="C145" s="2"/>
      <c r="D145" s="36"/>
      <c r="E145" s="4" t="s">
        <v>145</v>
      </c>
      <c r="F145" s="2"/>
      <c r="G145" s="5"/>
      <c r="H145" s="23"/>
      <c r="I145" s="23"/>
      <c r="J145" s="23"/>
    </row>
    <row r="146" spans="1:10" ht="15">
      <c r="A146" s="2"/>
      <c r="B146" s="36"/>
      <c r="C146" s="2"/>
      <c r="D146" s="36"/>
      <c r="E146" s="5"/>
      <c r="F146" s="2"/>
      <c r="G146" s="5"/>
      <c r="H146" s="23"/>
      <c r="I146" s="23"/>
      <c r="J146" s="23"/>
    </row>
    <row r="147" spans="1:10" ht="15">
      <c r="A147" s="3" t="s">
        <v>2</v>
      </c>
      <c r="B147" s="29" t="s">
        <v>3</v>
      </c>
      <c r="C147" s="3" t="s">
        <v>4</v>
      </c>
      <c r="D147" s="29" t="s">
        <v>5</v>
      </c>
      <c r="E147" s="6" t="s">
        <v>6</v>
      </c>
      <c r="F147" s="3" t="s">
        <v>7</v>
      </c>
      <c r="G147" s="6" t="s">
        <v>8</v>
      </c>
      <c r="H147" s="23"/>
      <c r="I147" s="23"/>
      <c r="J147" s="23"/>
    </row>
    <row r="148" spans="1:10" ht="15">
      <c r="A148" s="24">
        <v>1</v>
      </c>
      <c r="B148" s="37" t="s">
        <v>198</v>
      </c>
      <c r="C148" s="24">
        <v>1993</v>
      </c>
      <c r="D148" s="37" t="s">
        <v>154</v>
      </c>
      <c r="E148" s="25">
        <v>0.007766203703703703</v>
      </c>
      <c r="F148" s="24">
        <v>1</v>
      </c>
      <c r="G148" s="25"/>
      <c r="H148" s="23"/>
      <c r="I148" s="23"/>
      <c r="J148" s="23"/>
    </row>
    <row r="149" spans="1:10" ht="15">
      <c r="A149" s="24">
        <v>2</v>
      </c>
      <c r="B149" s="37" t="s">
        <v>199</v>
      </c>
      <c r="C149" s="24">
        <v>1994</v>
      </c>
      <c r="D149" s="37" t="s">
        <v>122</v>
      </c>
      <c r="E149" s="25">
        <v>0.009340277777777777</v>
      </c>
      <c r="F149" s="24">
        <v>2</v>
      </c>
      <c r="G149" s="25">
        <f>E149-E148</f>
        <v>0.001574074074074074</v>
      </c>
      <c r="H149" s="23"/>
      <c r="I149" s="23"/>
      <c r="J149" s="23"/>
    </row>
    <row r="150" spans="1:10" ht="15">
      <c r="A150" s="24">
        <v>3</v>
      </c>
      <c r="B150" s="37" t="s">
        <v>200</v>
      </c>
      <c r="C150" s="24">
        <v>1994</v>
      </c>
      <c r="D150" s="37" t="s">
        <v>84</v>
      </c>
      <c r="E150" s="25">
        <v>0.00986111111111111</v>
      </c>
      <c r="F150" s="24">
        <v>3</v>
      </c>
      <c r="G150" s="25">
        <f>G149+E150-E149</f>
        <v>0.0020949074074074064</v>
      </c>
      <c r="H150" s="23"/>
      <c r="I150" s="23"/>
      <c r="J150" s="23"/>
    </row>
    <row r="151" spans="1:10" ht="15">
      <c r="A151" s="24">
        <v>4</v>
      </c>
      <c r="B151" s="38" t="s">
        <v>201</v>
      </c>
      <c r="C151" s="24">
        <v>1994</v>
      </c>
      <c r="D151" s="37" t="s">
        <v>146</v>
      </c>
      <c r="E151" s="25">
        <v>0.010775462962962964</v>
      </c>
      <c r="F151" s="24">
        <v>4</v>
      </c>
      <c r="G151" s="25">
        <f aca="true" t="shared" si="11" ref="G151:G156">G150+E151-E150</f>
        <v>0.00300925925925926</v>
      </c>
      <c r="H151" s="23"/>
      <c r="I151" s="23"/>
      <c r="J151" s="23"/>
    </row>
    <row r="152" spans="1:10" ht="15">
      <c r="A152" s="24">
        <v>5</v>
      </c>
      <c r="B152" s="38" t="s">
        <v>202</v>
      </c>
      <c r="C152" s="24">
        <v>1993</v>
      </c>
      <c r="D152" s="37" t="s">
        <v>52</v>
      </c>
      <c r="E152" s="25">
        <v>0.011412037037037038</v>
      </c>
      <c r="F152" s="24">
        <v>5</v>
      </c>
      <c r="G152" s="25">
        <f t="shared" si="11"/>
        <v>0.0036458333333333343</v>
      </c>
      <c r="H152" s="23"/>
      <c r="I152" s="23"/>
      <c r="J152" s="23"/>
    </row>
    <row r="153" spans="1:10" ht="15">
      <c r="A153" s="24">
        <v>6</v>
      </c>
      <c r="B153" s="38" t="s">
        <v>203</v>
      </c>
      <c r="C153" s="24">
        <v>1994</v>
      </c>
      <c r="D153" s="37" t="s">
        <v>122</v>
      </c>
      <c r="E153" s="25">
        <v>0.011643518518518518</v>
      </c>
      <c r="F153" s="24">
        <v>6</v>
      </c>
      <c r="G153" s="25">
        <f t="shared" si="11"/>
        <v>0.0038773148148148143</v>
      </c>
      <c r="H153" s="23"/>
      <c r="I153" s="23"/>
      <c r="J153" s="23"/>
    </row>
    <row r="154" spans="1:10" ht="15">
      <c r="A154" s="24">
        <v>7</v>
      </c>
      <c r="B154" s="38" t="s">
        <v>204</v>
      </c>
      <c r="C154" s="24">
        <v>1993</v>
      </c>
      <c r="D154" s="37" t="s">
        <v>205</v>
      </c>
      <c r="E154" s="25">
        <v>0.012708333333333334</v>
      </c>
      <c r="F154" s="24">
        <v>7</v>
      </c>
      <c r="G154" s="25">
        <f t="shared" si="11"/>
        <v>0.00494212962962963</v>
      </c>
      <c r="H154" s="23"/>
      <c r="I154" s="23"/>
      <c r="J154" s="23"/>
    </row>
    <row r="155" spans="1:10" ht="15">
      <c r="A155" s="24">
        <v>8</v>
      </c>
      <c r="B155" s="38" t="s">
        <v>206</v>
      </c>
      <c r="C155" s="24">
        <v>1994</v>
      </c>
      <c r="D155" s="37" t="s">
        <v>36</v>
      </c>
      <c r="E155" s="25">
        <v>0.01315972222222222</v>
      </c>
      <c r="F155" s="24">
        <v>8</v>
      </c>
      <c r="G155" s="25">
        <f t="shared" si="11"/>
        <v>0.0053935185185185145</v>
      </c>
      <c r="H155" s="23"/>
      <c r="I155" s="23"/>
      <c r="J155" s="23"/>
    </row>
    <row r="156" spans="1:10" ht="15">
      <c r="A156" s="24">
        <v>9</v>
      </c>
      <c r="B156" s="38" t="s">
        <v>207</v>
      </c>
      <c r="C156" s="24">
        <v>1994</v>
      </c>
      <c r="D156" s="37" t="s">
        <v>52</v>
      </c>
      <c r="E156" s="25">
        <v>0.014131944444444445</v>
      </c>
      <c r="F156" s="24">
        <v>9</v>
      </c>
      <c r="G156" s="25">
        <f t="shared" si="11"/>
        <v>0.0063657407407407395</v>
      </c>
      <c r="H156" s="23"/>
      <c r="I156" s="23"/>
      <c r="J156" s="23"/>
    </row>
    <row r="157" spans="1:10" ht="15">
      <c r="A157" s="24">
        <v>10</v>
      </c>
      <c r="B157" s="38" t="s">
        <v>208</v>
      </c>
      <c r="C157" s="24">
        <v>1994</v>
      </c>
      <c r="D157" s="37" t="s">
        <v>36</v>
      </c>
      <c r="E157" s="25" t="s">
        <v>45</v>
      </c>
      <c r="F157" s="24"/>
      <c r="G157" s="25"/>
      <c r="H157" s="23"/>
      <c r="I157" s="23"/>
      <c r="J157" s="23"/>
    </row>
    <row r="158" spans="1:10" ht="15">
      <c r="A158" s="23"/>
      <c r="B158" s="39"/>
      <c r="C158" s="23"/>
      <c r="D158" s="39"/>
      <c r="E158" s="26"/>
      <c r="F158" s="23"/>
      <c r="G158" s="26"/>
      <c r="H158" s="23"/>
      <c r="I158" s="23"/>
      <c r="J158" s="23"/>
    </row>
    <row r="159" spans="1:10" ht="15">
      <c r="A159" s="23"/>
      <c r="B159" s="39"/>
      <c r="C159" s="23"/>
      <c r="D159" s="39"/>
      <c r="E159" s="26"/>
      <c r="F159" s="23"/>
      <c r="G159" s="26"/>
      <c r="H159" s="23"/>
      <c r="I159" s="23"/>
      <c r="J159" s="23"/>
    </row>
    <row r="160" spans="1:10" ht="15.75">
      <c r="A160" s="22"/>
      <c r="B160" s="36"/>
      <c r="C160" s="2"/>
      <c r="D160" s="36"/>
      <c r="E160" s="4" t="s">
        <v>148</v>
      </c>
      <c r="F160" s="2"/>
      <c r="G160" s="5"/>
      <c r="H160" s="23"/>
      <c r="I160" s="23"/>
      <c r="J160" s="23"/>
    </row>
    <row r="161" spans="1:10" ht="15">
      <c r="A161" s="2"/>
      <c r="B161" s="36"/>
      <c r="C161" s="2"/>
      <c r="D161" s="36"/>
      <c r="E161" s="5"/>
      <c r="F161" s="2"/>
      <c r="G161" s="5"/>
      <c r="H161" s="23"/>
      <c r="I161" s="23"/>
      <c r="J161" s="23"/>
    </row>
    <row r="162" spans="1:10" ht="15">
      <c r="A162" s="3" t="s">
        <v>2</v>
      </c>
      <c r="B162" s="29" t="s">
        <v>3</v>
      </c>
      <c r="C162" s="3" t="s">
        <v>4</v>
      </c>
      <c r="D162" s="29" t="s">
        <v>5</v>
      </c>
      <c r="E162" s="6" t="s">
        <v>6</v>
      </c>
      <c r="F162" s="3" t="s">
        <v>7</v>
      </c>
      <c r="G162" s="6" t="s">
        <v>8</v>
      </c>
      <c r="H162" s="23"/>
      <c r="I162" s="23"/>
      <c r="J162" s="23"/>
    </row>
    <row r="163" spans="1:10" ht="15">
      <c r="A163" s="24">
        <v>1</v>
      </c>
      <c r="B163" s="37" t="s">
        <v>209</v>
      </c>
      <c r="C163" s="24">
        <v>1996</v>
      </c>
      <c r="D163" s="37" t="s">
        <v>122</v>
      </c>
      <c r="E163" s="25">
        <v>0.011307870370370371</v>
      </c>
      <c r="F163" s="24">
        <v>1</v>
      </c>
      <c r="G163" s="25"/>
      <c r="H163" s="23"/>
      <c r="I163" s="23"/>
      <c r="J163" s="23"/>
    </row>
    <row r="164" spans="1:10" ht="15">
      <c r="A164" s="24">
        <v>2</v>
      </c>
      <c r="B164" s="37" t="s">
        <v>210</v>
      </c>
      <c r="C164" s="24">
        <v>1994</v>
      </c>
      <c r="D164" s="37" t="s">
        <v>122</v>
      </c>
      <c r="E164" s="25">
        <v>0.012129629629629629</v>
      </c>
      <c r="F164" s="24">
        <v>2</v>
      </c>
      <c r="G164" s="25">
        <f>E164-E163</f>
        <v>0.0008217592592592582</v>
      </c>
      <c r="H164" s="23"/>
      <c r="I164" s="23"/>
      <c r="J164" s="23"/>
    </row>
    <row r="165" spans="1:10" ht="15">
      <c r="A165" s="24">
        <v>3</v>
      </c>
      <c r="B165" s="37" t="s">
        <v>211</v>
      </c>
      <c r="C165" s="24">
        <v>1994</v>
      </c>
      <c r="D165" s="37" t="s">
        <v>212</v>
      </c>
      <c r="E165" s="25">
        <v>0.015601851851851851</v>
      </c>
      <c r="F165" s="24">
        <v>3</v>
      </c>
      <c r="G165" s="25">
        <f>G164+E165-E164</f>
        <v>0.004293981481481482</v>
      </c>
      <c r="H165" s="23"/>
      <c r="I165" s="23"/>
      <c r="J165" s="23"/>
    </row>
    <row r="166" spans="1:10" ht="15">
      <c r="A166" s="24">
        <v>4</v>
      </c>
      <c r="B166" s="38" t="s">
        <v>213</v>
      </c>
      <c r="C166" s="24">
        <v>1994</v>
      </c>
      <c r="D166" s="37" t="s">
        <v>147</v>
      </c>
      <c r="E166" s="25">
        <v>0.039467592592592596</v>
      </c>
      <c r="F166" s="24">
        <v>4</v>
      </c>
      <c r="G166" s="25">
        <f>G165+E166-E165</f>
        <v>0.028159722222222225</v>
      </c>
      <c r="H166" s="23"/>
      <c r="I166" s="23"/>
      <c r="J166" s="23"/>
    </row>
    <row r="167" spans="1:10" ht="15">
      <c r="A167" s="24">
        <v>5</v>
      </c>
      <c r="B167" s="38" t="s">
        <v>214</v>
      </c>
      <c r="C167" s="24">
        <v>1994</v>
      </c>
      <c r="D167" s="37" t="s">
        <v>14</v>
      </c>
      <c r="E167" s="25" t="s">
        <v>45</v>
      </c>
      <c r="F167" s="24"/>
      <c r="G167" s="25"/>
      <c r="H167" s="23"/>
      <c r="I167" s="23"/>
      <c r="J167" s="23"/>
    </row>
    <row r="168" spans="1:10" ht="15">
      <c r="A168" s="23"/>
      <c r="B168" s="39"/>
      <c r="C168" s="23"/>
      <c r="D168" s="39"/>
      <c r="E168" s="26"/>
      <c r="F168" s="23"/>
      <c r="G168" s="26"/>
      <c r="H168" s="23"/>
      <c r="I168" s="23"/>
      <c r="J168" s="23"/>
    </row>
    <row r="169" spans="1:10" ht="15">
      <c r="A169" s="23"/>
      <c r="B169" s="39"/>
      <c r="C169" s="23"/>
      <c r="D169" s="39"/>
      <c r="E169" s="26"/>
      <c r="F169" s="23"/>
      <c r="G169" s="26"/>
      <c r="H169" s="23"/>
      <c r="I169" s="23"/>
      <c r="J169" s="23"/>
    </row>
    <row r="170" spans="1:10" ht="15.75">
      <c r="A170" s="22"/>
      <c r="B170" s="36"/>
      <c r="C170" s="2"/>
      <c r="D170" s="36"/>
      <c r="E170" s="4" t="s">
        <v>149</v>
      </c>
      <c r="F170" s="2"/>
      <c r="G170" s="5"/>
      <c r="H170" s="23"/>
      <c r="I170" s="23"/>
      <c r="J170" s="23"/>
    </row>
    <row r="171" spans="1:10" ht="15">
      <c r="A171" s="2"/>
      <c r="B171" s="36"/>
      <c r="C171" s="2"/>
      <c r="D171" s="36"/>
      <c r="E171" s="5"/>
      <c r="F171" s="2"/>
      <c r="G171" s="5"/>
      <c r="H171" s="23"/>
      <c r="I171" s="23"/>
      <c r="J171" s="23"/>
    </row>
    <row r="172" spans="1:10" ht="15">
      <c r="A172" s="3" t="s">
        <v>2</v>
      </c>
      <c r="B172" s="29" t="s">
        <v>3</v>
      </c>
      <c r="C172" s="3" t="s">
        <v>4</v>
      </c>
      <c r="D172" s="29" t="s">
        <v>5</v>
      </c>
      <c r="E172" s="6" t="s">
        <v>6</v>
      </c>
      <c r="F172" s="3" t="s">
        <v>7</v>
      </c>
      <c r="G172" s="6" t="s">
        <v>8</v>
      </c>
      <c r="H172" s="23"/>
      <c r="I172" s="23"/>
      <c r="J172" s="23"/>
    </row>
    <row r="173" spans="1:10" ht="15">
      <c r="A173" s="24">
        <v>1</v>
      </c>
      <c r="B173" s="37" t="s">
        <v>215</v>
      </c>
      <c r="C173" s="24">
        <v>1991</v>
      </c>
      <c r="D173" s="37" t="s">
        <v>116</v>
      </c>
      <c r="E173" s="25">
        <v>0.009675925925925926</v>
      </c>
      <c r="F173" s="24">
        <v>1</v>
      </c>
      <c r="G173" s="25"/>
      <c r="H173" s="23"/>
      <c r="I173" s="23"/>
      <c r="J173" s="23"/>
    </row>
    <row r="174" spans="1:10" ht="15">
      <c r="A174" s="24">
        <v>2</v>
      </c>
      <c r="B174" s="37" t="s">
        <v>216</v>
      </c>
      <c r="C174" s="24">
        <v>1994</v>
      </c>
      <c r="D174" s="37" t="s">
        <v>122</v>
      </c>
      <c r="E174" s="25">
        <v>0.009699074074074074</v>
      </c>
      <c r="F174" s="24">
        <v>2</v>
      </c>
      <c r="G174" s="25">
        <f>E174-E173</f>
        <v>2.314814814814714E-05</v>
      </c>
      <c r="H174" s="23"/>
      <c r="I174" s="23"/>
      <c r="J174" s="23"/>
    </row>
    <row r="175" spans="1:10" ht="15">
      <c r="A175" s="24">
        <v>3</v>
      </c>
      <c r="B175" s="37" t="s">
        <v>217</v>
      </c>
      <c r="C175" s="24">
        <v>1994</v>
      </c>
      <c r="D175" s="37" t="s">
        <v>116</v>
      </c>
      <c r="E175" s="25">
        <v>0.010011574074074074</v>
      </c>
      <c r="F175" s="24">
        <v>3</v>
      </c>
      <c r="G175" s="25">
        <f>G174+E175-E174</f>
        <v>0.0003356481481481474</v>
      </c>
      <c r="H175" s="23"/>
      <c r="I175" s="23"/>
      <c r="J175" s="23"/>
    </row>
    <row r="176" spans="1:10" ht="15">
      <c r="A176" s="24">
        <v>4</v>
      </c>
      <c r="B176" s="38" t="s">
        <v>218</v>
      </c>
      <c r="C176" s="24">
        <v>1992</v>
      </c>
      <c r="D176" s="37" t="s">
        <v>219</v>
      </c>
      <c r="E176" s="25">
        <v>0.010868055555555556</v>
      </c>
      <c r="F176" s="24">
        <v>4</v>
      </c>
      <c r="G176" s="25">
        <f>G175+E176-E175</f>
        <v>0.0011921296296296298</v>
      </c>
      <c r="H176" s="23"/>
      <c r="I176" s="23"/>
      <c r="J176" s="23"/>
    </row>
    <row r="177" spans="1:10" ht="15">
      <c r="A177" s="24">
        <v>5</v>
      </c>
      <c r="B177" s="37" t="s">
        <v>220</v>
      </c>
      <c r="C177" s="24">
        <v>1991</v>
      </c>
      <c r="D177" s="37" t="s">
        <v>221</v>
      </c>
      <c r="E177" s="25" t="s">
        <v>45</v>
      </c>
      <c r="F177" s="24"/>
      <c r="G177" s="25"/>
      <c r="H177" s="23"/>
      <c r="I177" s="23"/>
      <c r="J177" s="23"/>
    </row>
    <row r="178" spans="1:10" ht="15">
      <c r="A178" s="24">
        <v>6</v>
      </c>
      <c r="B178" s="38" t="s">
        <v>222</v>
      </c>
      <c r="C178" s="24">
        <v>1992</v>
      </c>
      <c r="D178" s="37" t="s">
        <v>116</v>
      </c>
      <c r="E178" s="25" t="s">
        <v>45</v>
      </c>
      <c r="F178" s="24"/>
      <c r="G178" s="25"/>
      <c r="H178" s="23"/>
      <c r="I178" s="23"/>
      <c r="J178" s="23"/>
    </row>
    <row r="179" spans="1:10" ht="15">
      <c r="A179" s="23"/>
      <c r="B179" s="39"/>
      <c r="C179" s="23"/>
      <c r="D179" s="39"/>
      <c r="E179" s="26"/>
      <c r="F179" s="23"/>
      <c r="G179" s="26"/>
      <c r="H179" s="23"/>
      <c r="I179" s="23"/>
      <c r="J179" s="23"/>
    </row>
    <row r="180" spans="1:10" ht="15">
      <c r="A180" s="23"/>
      <c r="B180" s="39"/>
      <c r="C180" s="23"/>
      <c r="D180" s="39"/>
      <c r="E180" s="26"/>
      <c r="F180" s="23"/>
      <c r="G180" s="26"/>
      <c r="H180" s="23"/>
      <c r="I180" s="23"/>
      <c r="J180" s="23"/>
    </row>
    <row r="181" spans="1:10" ht="15.75">
      <c r="A181" s="22"/>
      <c r="B181" s="36"/>
      <c r="C181" s="2"/>
      <c r="D181" s="36"/>
      <c r="E181" s="4" t="s">
        <v>150</v>
      </c>
      <c r="F181" s="2"/>
      <c r="G181" s="5"/>
      <c r="H181" s="23"/>
      <c r="I181" s="23"/>
      <c r="J181" s="23"/>
    </row>
    <row r="182" spans="1:10" ht="15">
      <c r="A182" s="2"/>
      <c r="B182" s="36"/>
      <c r="C182" s="2"/>
      <c r="D182" s="36"/>
      <c r="E182" s="5"/>
      <c r="F182" s="2"/>
      <c r="G182" s="5"/>
      <c r="H182" s="23"/>
      <c r="I182" s="23"/>
      <c r="J182" s="23"/>
    </row>
    <row r="183" spans="1:10" ht="15">
      <c r="A183" s="3" t="s">
        <v>2</v>
      </c>
      <c r="B183" s="29" t="s">
        <v>3</v>
      </c>
      <c r="C183" s="3" t="s">
        <v>4</v>
      </c>
      <c r="D183" s="29" t="s">
        <v>5</v>
      </c>
      <c r="E183" s="6" t="s">
        <v>6</v>
      </c>
      <c r="F183" s="3" t="s">
        <v>7</v>
      </c>
      <c r="G183" s="6" t="s">
        <v>8</v>
      </c>
      <c r="H183" s="23"/>
      <c r="I183" s="23"/>
      <c r="J183" s="23"/>
    </row>
    <row r="184" spans="1:10" ht="15">
      <c r="A184" s="24">
        <v>1</v>
      </c>
      <c r="B184" s="37" t="s">
        <v>223</v>
      </c>
      <c r="C184" s="24">
        <v>1993</v>
      </c>
      <c r="D184" s="37" t="s">
        <v>224</v>
      </c>
      <c r="E184" s="25">
        <v>0.010949074074074075</v>
      </c>
      <c r="F184" s="24">
        <v>1</v>
      </c>
      <c r="G184" s="25"/>
      <c r="H184" s="23"/>
      <c r="I184" s="23"/>
      <c r="J184" s="23"/>
    </row>
    <row r="185" spans="1:10" ht="15">
      <c r="A185" s="24">
        <v>2</v>
      </c>
      <c r="B185" s="37" t="s">
        <v>225</v>
      </c>
      <c r="C185" s="24">
        <v>1992</v>
      </c>
      <c r="D185" s="37" t="s">
        <v>116</v>
      </c>
      <c r="E185" s="25">
        <v>0.01315972222222222</v>
      </c>
      <c r="F185" s="24">
        <v>2</v>
      </c>
      <c r="G185" s="25">
        <f>E185-E184</f>
        <v>0.0022106481481481456</v>
      </c>
      <c r="H185" s="23"/>
      <c r="I185" s="23"/>
      <c r="J185" s="23"/>
    </row>
    <row r="186" spans="1:10" ht="15">
      <c r="A186" s="24">
        <v>3</v>
      </c>
      <c r="B186" s="37" t="s">
        <v>226</v>
      </c>
      <c r="C186" s="24">
        <v>1995</v>
      </c>
      <c r="D186" s="37" t="s">
        <v>227</v>
      </c>
      <c r="E186" s="25">
        <v>0.013773148148148147</v>
      </c>
      <c r="F186" s="24">
        <v>3</v>
      </c>
      <c r="G186" s="25">
        <f>G185+E186-E185</f>
        <v>0.0028240740740740743</v>
      </c>
      <c r="H186" s="23"/>
      <c r="I186" s="23"/>
      <c r="J186" s="23"/>
    </row>
    <row r="187" spans="1:10" ht="15">
      <c r="A187" s="24">
        <v>4</v>
      </c>
      <c r="B187" s="38" t="s">
        <v>228</v>
      </c>
      <c r="C187" s="24">
        <v>1992</v>
      </c>
      <c r="D187" s="37" t="s">
        <v>84</v>
      </c>
      <c r="E187" s="25">
        <v>0.016180555555555556</v>
      </c>
      <c r="F187" s="24">
        <v>4</v>
      </c>
      <c r="G187" s="25">
        <f>G186+E187-E186</f>
        <v>0.005231481481481481</v>
      </c>
      <c r="H187" s="23"/>
      <c r="I187" s="23"/>
      <c r="J187" s="23"/>
    </row>
    <row r="188" spans="1:10" ht="15">
      <c r="A188" s="23"/>
      <c r="B188" s="39"/>
      <c r="C188" s="23"/>
      <c r="D188" s="39"/>
      <c r="E188" s="26"/>
      <c r="F188" s="23"/>
      <c r="G188" s="26"/>
      <c r="H188" s="23"/>
      <c r="I188" s="23"/>
      <c r="J188" s="23"/>
    </row>
    <row r="189" spans="1:10" ht="15">
      <c r="A189" s="23"/>
      <c r="B189" s="39"/>
      <c r="C189" s="23"/>
      <c r="D189" s="39"/>
      <c r="E189" s="26"/>
      <c r="F189" s="23"/>
      <c r="G189" s="26"/>
      <c r="H189" s="23"/>
      <c r="I189" s="23"/>
      <c r="J189" s="23"/>
    </row>
    <row r="190" spans="1:10" ht="15.75">
      <c r="A190" s="22"/>
      <c r="B190" s="36"/>
      <c r="C190" s="2"/>
      <c r="D190" s="36"/>
      <c r="E190" s="4" t="s">
        <v>151</v>
      </c>
      <c r="F190" s="2"/>
      <c r="G190" s="5"/>
      <c r="H190" s="23"/>
      <c r="I190" s="23"/>
      <c r="J190" s="23"/>
    </row>
    <row r="191" spans="1:10" ht="15">
      <c r="A191" s="2"/>
      <c r="B191" s="36"/>
      <c r="C191" s="2"/>
      <c r="D191" s="36"/>
      <c r="E191" s="5"/>
      <c r="F191" s="2"/>
      <c r="G191" s="5"/>
      <c r="H191" s="23"/>
      <c r="I191" s="23"/>
      <c r="J191" s="23"/>
    </row>
    <row r="192" spans="1:10" ht="15">
      <c r="A192" s="3" t="s">
        <v>2</v>
      </c>
      <c r="B192" s="29" t="s">
        <v>3</v>
      </c>
      <c r="C192" s="3" t="s">
        <v>4</v>
      </c>
      <c r="D192" s="29" t="s">
        <v>5</v>
      </c>
      <c r="E192" s="6" t="s">
        <v>6</v>
      </c>
      <c r="F192" s="3" t="s">
        <v>7</v>
      </c>
      <c r="G192" s="6" t="s">
        <v>8</v>
      </c>
      <c r="H192" s="23"/>
      <c r="I192" s="23"/>
      <c r="J192" s="23"/>
    </row>
    <row r="193" spans="1:10" ht="15">
      <c r="A193" s="24">
        <v>1</v>
      </c>
      <c r="B193" s="37" t="s">
        <v>229</v>
      </c>
      <c r="C193" s="24">
        <v>1990</v>
      </c>
      <c r="D193" s="37" t="s">
        <v>146</v>
      </c>
      <c r="E193" s="25">
        <v>0.008657407407407407</v>
      </c>
      <c r="F193" s="24">
        <v>1</v>
      </c>
      <c r="G193" s="25"/>
      <c r="H193" s="23"/>
      <c r="I193" s="23"/>
      <c r="J193" s="23"/>
    </row>
    <row r="194" spans="1:10" ht="15">
      <c r="A194" s="24">
        <v>2</v>
      </c>
      <c r="B194" s="37" t="s">
        <v>230</v>
      </c>
      <c r="C194" s="24">
        <v>1974</v>
      </c>
      <c r="D194" s="37" t="s">
        <v>146</v>
      </c>
      <c r="E194" s="25">
        <v>0.010208333333333333</v>
      </c>
      <c r="F194" s="24">
        <v>2</v>
      </c>
      <c r="G194" s="25">
        <f>E194-E193</f>
        <v>0.001550925925925926</v>
      </c>
      <c r="H194" s="23"/>
      <c r="I194" s="23"/>
      <c r="J194" s="23"/>
    </row>
    <row r="195" spans="1:10" ht="15">
      <c r="A195" s="24">
        <v>3</v>
      </c>
      <c r="B195" s="37" t="s">
        <v>231</v>
      </c>
      <c r="C195" s="24">
        <v>1990</v>
      </c>
      <c r="D195" s="37" t="s">
        <v>146</v>
      </c>
      <c r="E195" s="25">
        <v>0.010381944444444444</v>
      </c>
      <c r="F195" s="24">
        <v>3</v>
      </c>
      <c r="G195" s="25">
        <f>G194+E195-E194</f>
        <v>0.0017245370370370366</v>
      </c>
      <c r="H195" s="23"/>
      <c r="I195" s="23"/>
      <c r="J195" s="23"/>
    </row>
    <row r="196" spans="1:10" ht="15">
      <c r="A196" s="24">
        <v>4</v>
      </c>
      <c r="B196" s="38" t="s">
        <v>232</v>
      </c>
      <c r="C196" s="24">
        <v>1989</v>
      </c>
      <c r="D196" s="37" t="s">
        <v>146</v>
      </c>
      <c r="E196" s="25">
        <v>0.010439814814814813</v>
      </c>
      <c r="F196" s="24">
        <v>4</v>
      </c>
      <c r="G196" s="25">
        <f>G195+E196-E195</f>
        <v>0.0017824074074074062</v>
      </c>
      <c r="H196" s="23"/>
      <c r="I196" s="23"/>
      <c r="J196" s="23"/>
    </row>
    <row r="197" spans="1:10" ht="15">
      <c r="A197" s="24">
        <v>5</v>
      </c>
      <c r="B197" s="38" t="s">
        <v>233</v>
      </c>
      <c r="C197" s="24">
        <v>1990</v>
      </c>
      <c r="D197" s="37" t="s">
        <v>234</v>
      </c>
      <c r="E197" s="25">
        <v>0.011782407407407406</v>
      </c>
      <c r="F197" s="24">
        <v>5</v>
      </c>
      <c r="G197" s="25">
        <f>G196+E197-E196</f>
        <v>0.0031249999999999993</v>
      </c>
      <c r="H197" s="23"/>
      <c r="I197" s="23"/>
      <c r="J197" s="23"/>
    </row>
    <row r="198" spans="1:10" ht="15">
      <c r="A198" s="24">
        <v>6</v>
      </c>
      <c r="B198" s="38" t="s">
        <v>235</v>
      </c>
      <c r="C198" s="24">
        <v>1973</v>
      </c>
      <c r="D198" s="37" t="s">
        <v>146</v>
      </c>
      <c r="E198" s="25">
        <v>0.011851851851851851</v>
      </c>
      <c r="F198" s="24">
        <v>6</v>
      </c>
      <c r="G198" s="25">
        <f>G197+E198-E197</f>
        <v>0.003194444444444444</v>
      </c>
      <c r="H198" s="23"/>
      <c r="I198" s="23"/>
      <c r="J198" s="23"/>
    </row>
    <row r="199" spans="1:10" ht="15">
      <c r="A199" s="24">
        <v>7</v>
      </c>
      <c r="B199" s="38" t="s">
        <v>236</v>
      </c>
      <c r="C199" s="24">
        <v>1968</v>
      </c>
      <c r="D199" s="37" t="s">
        <v>147</v>
      </c>
      <c r="E199" s="25">
        <v>0.016944444444444443</v>
      </c>
      <c r="F199" s="24">
        <v>7</v>
      </c>
      <c r="G199" s="25">
        <f>G198+E199-E198</f>
        <v>0.008287037037037035</v>
      </c>
      <c r="H199" s="23"/>
      <c r="I199" s="23"/>
      <c r="J199" s="23"/>
    </row>
    <row r="200" spans="1:10" ht="15">
      <c r="A200" s="24">
        <v>8</v>
      </c>
      <c r="B200" s="38" t="s">
        <v>237</v>
      </c>
      <c r="C200" s="24">
        <v>1990</v>
      </c>
      <c r="D200" s="37" t="s">
        <v>146</v>
      </c>
      <c r="E200" s="25" t="s">
        <v>45</v>
      </c>
      <c r="F200" s="24"/>
      <c r="G200" s="25"/>
      <c r="H200" s="23"/>
      <c r="I200" s="23"/>
      <c r="J200" s="23"/>
    </row>
    <row r="201" spans="1:10" ht="15">
      <c r="A201" s="24">
        <v>9</v>
      </c>
      <c r="B201" s="38" t="s">
        <v>238</v>
      </c>
      <c r="C201" s="24">
        <v>1968</v>
      </c>
      <c r="D201" s="37" t="s">
        <v>122</v>
      </c>
      <c r="E201" s="25" t="s">
        <v>45</v>
      </c>
      <c r="F201" s="24"/>
      <c r="G201" s="25"/>
      <c r="H201" s="23"/>
      <c r="I201" s="23"/>
      <c r="J201" s="23"/>
    </row>
    <row r="202" spans="1:10" ht="15">
      <c r="A202" s="24">
        <v>10</v>
      </c>
      <c r="B202" s="38" t="s">
        <v>239</v>
      </c>
      <c r="C202" s="24">
        <v>1989</v>
      </c>
      <c r="D202" s="37" t="s">
        <v>234</v>
      </c>
      <c r="E202" s="25" t="s">
        <v>45</v>
      </c>
      <c r="F202" s="24"/>
      <c r="G202" s="25"/>
      <c r="H202" s="23"/>
      <c r="I202" s="23"/>
      <c r="J202" s="23"/>
    </row>
    <row r="203" spans="1:10" ht="15">
      <c r="A203" s="23"/>
      <c r="B203" s="39"/>
      <c r="C203" s="23"/>
      <c r="D203" s="39"/>
      <c r="E203" s="26"/>
      <c r="F203" s="23"/>
      <c r="G203" s="26"/>
      <c r="H203" s="23"/>
      <c r="I203" s="23"/>
      <c r="J203" s="23"/>
    </row>
    <row r="204" spans="1:10" ht="15">
      <c r="A204" s="23"/>
      <c r="B204" s="39"/>
      <c r="C204" s="23"/>
      <c r="D204" s="39"/>
      <c r="E204" s="26"/>
      <c r="F204" s="23"/>
      <c r="G204" s="26"/>
      <c r="H204" s="23"/>
      <c r="I204" s="23"/>
      <c r="J204" s="23"/>
    </row>
    <row r="205" spans="1:10" ht="15.75">
      <c r="A205" s="22"/>
      <c r="B205" s="36"/>
      <c r="C205" s="2"/>
      <c r="D205" s="36"/>
      <c r="E205" s="4" t="s">
        <v>152</v>
      </c>
      <c r="F205" s="2"/>
      <c r="G205" s="5"/>
      <c r="H205" s="23"/>
      <c r="I205" s="23"/>
      <c r="J205" s="23"/>
    </row>
    <row r="206" spans="1:10" ht="15">
      <c r="A206" s="2"/>
      <c r="B206" s="36"/>
      <c r="C206" s="2"/>
      <c r="D206" s="36"/>
      <c r="E206" s="5"/>
      <c r="F206" s="2"/>
      <c r="G206" s="5"/>
      <c r="H206" s="23"/>
      <c r="I206" s="23"/>
      <c r="J206" s="23"/>
    </row>
    <row r="207" spans="1:10" ht="15">
      <c r="A207" s="3" t="s">
        <v>2</v>
      </c>
      <c r="B207" s="29" t="s">
        <v>3</v>
      </c>
      <c r="C207" s="3" t="s">
        <v>4</v>
      </c>
      <c r="D207" s="29" t="s">
        <v>5</v>
      </c>
      <c r="E207" s="6" t="s">
        <v>6</v>
      </c>
      <c r="F207" s="3" t="s">
        <v>7</v>
      </c>
      <c r="G207" s="6" t="s">
        <v>8</v>
      </c>
      <c r="H207" s="23"/>
      <c r="I207" s="23"/>
      <c r="J207" s="23"/>
    </row>
    <row r="208" spans="1:10" ht="15">
      <c r="A208" s="24">
        <v>1</v>
      </c>
      <c r="B208" s="37" t="s">
        <v>153</v>
      </c>
      <c r="C208" s="24">
        <v>1986</v>
      </c>
      <c r="D208" s="37" t="s">
        <v>154</v>
      </c>
      <c r="E208" s="25">
        <v>0.011666666666666667</v>
      </c>
      <c r="F208" s="24">
        <v>1</v>
      </c>
      <c r="G208" s="25"/>
      <c r="H208" s="23"/>
      <c r="I208" s="23"/>
      <c r="J208" s="23"/>
    </row>
    <row r="209" spans="1:10" ht="15">
      <c r="A209" s="24">
        <v>2</v>
      </c>
      <c r="B209" s="37" t="s">
        <v>155</v>
      </c>
      <c r="C209" s="24">
        <v>1990</v>
      </c>
      <c r="D209" s="37" t="s">
        <v>154</v>
      </c>
      <c r="E209" s="25">
        <v>0.013877314814814815</v>
      </c>
      <c r="F209" s="24">
        <v>2</v>
      </c>
      <c r="G209" s="25">
        <f>E209-E208</f>
        <v>0.0022106481481481473</v>
      </c>
      <c r="H209" s="23"/>
      <c r="I209" s="23"/>
      <c r="J209" s="23"/>
    </row>
    <row r="210" spans="1:10" ht="15">
      <c r="A210" s="24">
        <v>3</v>
      </c>
      <c r="B210" s="37" t="s">
        <v>156</v>
      </c>
      <c r="C210" s="24">
        <v>1972</v>
      </c>
      <c r="D210" s="37" t="s">
        <v>157</v>
      </c>
      <c r="E210" s="25">
        <v>0.026354166666666668</v>
      </c>
      <c r="F210" s="24">
        <v>3</v>
      </c>
      <c r="G210" s="25">
        <f>G209+E210-E209</f>
        <v>0.0146875</v>
      </c>
      <c r="H210" s="23"/>
      <c r="I210" s="23"/>
      <c r="J210" s="23"/>
    </row>
    <row r="211" spans="1:10" ht="15">
      <c r="A211" s="24">
        <v>4</v>
      </c>
      <c r="B211" s="38" t="s">
        <v>158</v>
      </c>
      <c r="C211" s="24">
        <v>1993</v>
      </c>
      <c r="D211" s="37" t="s">
        <v>146</v>
      </c>
      <c r="E211" s="25" t="s">
        <v>45</v>
      </c>
      <c r="F211" s="24"/>
      <c r="G211" s="25"/>
      <c r="H211" s="23"/>
      <c r="I211" s="23"/>
      <c r="J211" s="23"/>
    </row>
    <row r="212" spans="1:10" ht="15">
      <c r="A212" s="23"/>
      <c r="B212" s="39"/>
      <c r="C212" s="23"/>
      <c r="D212" s="39"/>
      <c r="E212" s="26"/>
      <c r="F212" s="23"/>
      <c r="G212" s="26"/>
      <c r="H212" s="23"/>
      <c r="I212" s="23"/>
      <c r="J212" s="23"/>
    </row>
    <row r="213" spans="1:10" ht="15">
      <c r="A213" s="23"/>
      <c r="B213" s="39"/>
      <c r="C213" s="23"/>
      <c r="D213" s="39"/>
      <c r="E213" s="26"/>
      <c r="F213" s="23"/>
      <c r="G213" s="26"/>
      <c r="H213" s="23"/>
      <c r="I213" s="23"/>
      <c r="J213" s="23"/>
    </row>
    <row r="214" spans="1:10" ht="15.75">
      <c r="A214" s="22"/>
      <c r="B214" s="36"/>
      <c r="C214" s="2"/>
      <c r="D214" s="36"/>
      <c r="E214" s="4" t="s">
        <v>159</v>
      </c>
      <c r="F214" s="2"/>
      <c r="G214" s="5"/>
      <c r="H214" s="23"/>
      <c r="I214" s="23"/>
      <c r="J214" s="23"/>
    </row>
    <row r="215" spans="1:10" ht="15">
      <c r="A215" s="2"/>
      <c r="B215" s="36"/>
      <c r="C215" s="2"/>
      <c r="D215" s="36"/>
      <c r="E215" s="5"/>
      <c r="F215" s="2"/>
      <c r="G215" s="5"/>
      <c r="H215" s="23"/>
      <c r="I215" s="23"/>
      <c r="J215" s="23"/>
    </row>
    <row r="216" spans="1:10" ht="15">
      <c r="A216" s="3" t="s">
        <v>2</v>
      </c>
      <c r="B216" s="29" t="s">
        <v>3</v>
      </c>
      <c r="C216" s="3" t="s">
        <v>4</v>
      </c>
      <c r="D216" s="29" t="s">
        <v>5</v>
      </c>
      <c r="E216" s="6" t="s">
        <v>6</v>
      </c>
      <c r="F216" s="3" t="s">
        <v>7</v>
      </c>
      <c r="G216" s="6" t="s">
        <v>8</v>
      </c>
      <c r="H216" s="23"/>
      <c r="I216" s="23"/>
      <c r="J216" s="23"/>
    </row>
    <row r="217" spans="1:10" ht="15">
      <c r="A217" s="24">
        <v>1</v>
      </c>
      <c r="B217" s="37" t="s">
        <v>160</v>
      </c>
      <c r="C217" s="24">
        <v>1969</v>
      </c>
      <c r="D217" s="37" t="s">
        <v>157</v>
      </c>
      <c r="E217" s="25">
        <v>0.011041666666666667</v>
      </c>
      <c r="F217" s="24">
        <v>1</v>
      </c>
      <c r="G217" s="25"/>
      <c r="H217" s="23"/>
      <c r="I217" s="23"/>
      <c r="J217" s="23"/>
    </row>
    <row r="218" spans="1:10" ht="15">
      <c r="A218" s="24">
        <v>2</v>
      </c>
      <c r="B218" s="37" t="s">
        <v>161</v>
      </c>
      <c r="C218" s="24">
        <v>1963</v>
      </c>
      <c r="D218" s="37" t="s">
        <v>146</v>
      </c>
      <c r="E218" s="25">
        <v>0.011608796296296296</v>
      </c>
      <c r="F218" s="24">
        <v>2</v>
      </c>
      <c r="G218" s="25">
        <f>E218-E217</f>
        <v>0.0005671296296296292</v>
      </c>
      <c r="H218" s="23"/>
      <c r="I218" s="23"/>
      <c r="J218" s="23"/>
    </row>
    <row r="219" spans="1:10" ht="15">
      <c r="A219" s="24">
        <v>3</v>
      </c>
      <c r="B219" s="37" t="s">
        <v>162</v>
      </c>
      <c r="C219" s="24">
        <v>1954</v>
      </c>
      <c r="D219" s="37" t="s">
        <v>163</v>
      </c>
      <c r="E219" s="25">
        <v>0.014849537037037036</v>
      </c>
      <c r="F219" s="24">
        <v>3</v>
      </c>
      <c r="G219" s="25">
        <f>G218+E219-E218</f>
        <v>0.0038078703703703694</v>
      </c>
      <c r="H219" s="23"/>
      <c r="I219" s="23"/>
      <c r="J219" s="23"/>
    </row>
    <row r="220" spans="1:10" ht="15">
      <c r="A220" s="24">
        <v>4</v>
      </c>
      <c r="B220" s="38" t="s">
        <v>164</v>
      </c>
      <c r="C220" s="24">
        <v>1965</v>
      </c>
      <c r="D220" s="37" t="s">
        <v>157</v>
      </c>
      <c r="E220" s="25">
        <v>0.01486111111111111</v>
      </c>
      <c r="F220" s="24">
        <v>4</v>
      </c>
      <c r="G220" s="25">
        <f aca="true" t="shared" si="12" ref="G220:G226">G219+E220-E219</f>
        <v>0.0038194444444444448</v>
      </c>
      <c r="H220" s="23"/>
      <c r="I220" s="23"/>
      <c r="J220" s="23"/>
    </row>
    <row r="221" spans="1:10" ht="15">
      <c r="A221" s="24">
        <v>5</v>
      </c>
      <c r="B221" s="38" t="s">
        <v>165</v>
      </c>
      <c r="C221" s="24">
        <v>1967</v>
      </c>
      <c r="D221" s="37" t="s">
        <v>157</v>
      </c>
      <c r="E221" s="25">
        <v>0.015405092592592593</v>
      </c>
      <c r="F221" s="24">
        <v>5</v>
      </c>
      <c r="G221" s="25">
        <f t="shared" si="12"/>
        <v>0.00436342592592593</v>
      </c>
      <c r="H221" s="23"/>
      <c r="I221" s="23"/>
      <c r="J221" s="23"/>
    </row>
    <row r="222" spans="1:10" ht="15">
      <c r="A222" s="24">
        <v>6</v>
      </c>
      <c r="B222" s="38" t="s">
        <v>166</v>
      </c>
      <c r="C222" s="24">
        <v>1973</v>
      </c>
      <c r="D222" s="37" t="s">
        <v>167</v>
      </c>
      <c r="E222" s="25">
        <v>0.016574074074074074</v>
      </c>
      <c r="F222" s="24">
        <v>6</v>
      </c>
      <c r="G222" s="25">
        <f t="shared" si="12"/>
        <v>0.005532407407407411</v>
      </c>
      <c r="H222" s="23"/>
      <c r="I222" s="23"/>
      <c r="J222" s="23"/>
    </row>
    <row r="223" spans="1:10" ht="15">
      <c r="A223" s="24">
        <v>7</v>
      </c>
      <c r="B223" s="38" t="s">
        <v>168</v>
      </c>
      <c r="C223" s="24">
        <v>1959</v>
      </c>
      <c r="D223" s="37" t="s">
        <v>157</v>
      </c>
      <c r="E223" s="25">
        <v>0.018680555555555554</v>
      </c>
      <c r="F223" s="24">
        <v>7</v>
      </c>
      <c r="G223" s="25">
        <f t="shared" si="12"/>
        <v>0.0076388888888888895</v>
      </c>
      <c r="H223" s="23"/>
      <c r="I223" s="23"/>
      <c r="J223" s="23"/>
    </row>
    <row r="224" spans="1:10" ht="15">
      <c r="A224" s="24">
        <v>8</v>
      </c>
      <c r="B224" s="38" t="s">
        <v>169</v>
      </c>
      <c r="C224" s="24">
        <v>1937</v>
      </c>
      <c r="D224" s="37" t="s">
        <v>157</v>
      </c>
      <c r="E224" s="25">
        <v>0.02758101851851852</v>
      </c>
      <c r="F224" s="24">
        <v>8</v>
      </c>
      <c r="G224" s="25">
        <f t="shared" si="12"/>
        <v>0.016539351851851854</v>
      </c>
      <c r="H224" s="23"/>
      <c r="I224" s="23"/>
      <c r="J224" s="23"/>
    </row>
    <row r="225" spans="1:10" ht="15">
      <c r="A225" s="24">
        <v>9</v>
      </c>
      <c r="B225" s="38" t="s">
        <v>170</v>
      </c>
      <c r="C225" s="24"/>
      <c r="D225" s="37" t="s">
        <v>163</v>
      </c>
      <c r="E225" s="25">
        <v>0.022581018518518518</v>
      </c>
      <c r="F225" s="24">
        <v>9</v>
      </c>
      <c r="G225" s="25">
        <f t="shared" si="12"/>
        <v>0.011539351851851856</v>
      </c>
      <c r="H225" s="23"/>
      <c r="I225" s="23"/>
      <c r="J225" s="23"/>
    </row>
    <row r="226" spans="1:10" ht="15">
      <c r="A226" s="24">
        <v>10</v>
      </c>
      <c r="B226" s="38" t="s">
        <v>171</v>
      </c>
      <c r="C226" s="24">
        <v>1944</v>
      </c>
      <c r="D226" s="37" t="s">
        <v>146</v>
      </c>
      <c r="E226" s="25">
        <v>0.02359953703703704</v>
      </c>
      <c r="F226" s="24">
        <v>10</v>
      </c>
      <c r="G226" s="25">
        <f t="shared" si="12"/>
        <v>0.012557870370370382</v>
      </c>
      <c r="H226" s="23"/>
      <c r="I226" s="23"/>
      <c r="J226" s="23"/>
    </row>
    <row r="227" spans="1:10" ht="15">
      <c r="A227" s="23"/>
      <c r="B227" s="39"/>
      <c r="C227" s="23"/>
      <c r="D227" s="39"/>
      <c r="E227" s="26"/>
      <c r="F227" s="23"/>
      <c r="G227" s="26"/>
      <c r="H227" s="23"/>
      <c r="I227" s="23"/>
      <c r="J227" s="23"/>
    </row>
    <row r="228" spans="1:10" ht="15">
      <c r="A228" s="23"/>
      <c r="B228" s="39"/>
      <c r="C228" s="23"/>
      <c r="D228" s="39"/>
      <c r="E228" s="26"/>
      <c r="F228" s="23"/>
      <c r="G228" s="26"/>
      <c r="H228" s="23"/>
      <c r="I228" s="23"/>
      <c r="J228" s="23"/>
    </row>
    <row r="229" spans="1:10" ht="15.75">
      <c r="A229" s="22"/>
      <c r="B229" s="36"/>
      <c r="C229" s="2"/>
      <c r="D229" s="36"/>
      <c r="E229" s="4" t="s">
        <v>172</v>
      </c>
      <c r="F229" s="2"/>
      <c r="G229" s="5"/>
      <c r="H229" s="23"/>
      <c r="I229" s="23"/>
      <c r="J229" s="23"/>
    </row>
    <row r="230" spans="1:10" ht="15">
      <c r="A230" s="2"/>
      <c r="B230" s="36"/>
      <c r="C230" s="2"/>
      <c r="D230" s="36"/>
      <c r="E230" s="5"/>
      <c r="F230" s="2"/>
      <c r="G230" s="5"/>
      <c r="H230" s="23"/>
      <c r="I230" s="23"/>
      <c r="J230" s="23"/>
    </row>
    <row r="231" spans="1:10" ht="15">
      <c r="A231" s="3" t="s">
        <v>2</v>
      </c>
      <c r="B231" s="29" t="s">
        <v>3</v>
      </c>
      <c r="C231" s="3" t="s">
        <v>4</v>
      </c>
      <c r="D231" s="29" t="s">
        <v>5</v>
      </c>
      <c r="E231" s="6" t="s">
        <v>6</v>
      </c>
      <c r="F231" s="3" t="s">
        <v>7</v>
      </c>
      <c r="G231" s="6" t="s">
        <v>8</v>
      </c>
      <c r="H231" s="23"/>
      <c r="I231" s="23"/>
      <c r="J231" s="23"/>
    </row>
    <row r="232" spans="1:10" ht="15">
      <c r="A232" s="24">
        <v>1</v>
      </c>
      <c r="B232" s="37" t="s">
        <v>173</v>
      </c>
      <c r="C232" s="24">
        <v>1972</v>
      </c>
      <c r="D232" s="37" t="s">
        <v>147</v>
      </c>
      <c r="E232" s="25">
        <v>0.01486111111111111</v>
      </c>
      <c r="F232" s="24">
        <v>1</v>
      </c>
      <c r="G232" s="25"/>
      <c r="H232" s="23"/>
      <c r="I232" s="23"/>
      <c r="J232" s="23"/>
    </row>
    <row r="233" spans="1:10" ht="15">
      <c r="A233" s="24">
        <v>2</v>
      </c>
      <c r="B233" s="37" t="s">
        <v>174</v>
      </c>
      <c r="C233" s="24">
        <v>1962</v>
      </c>
      <c r="D233" s="37" t="s">
        <v>154</v>
      </c>
      <c r="E233" s="25">
        <v>0.01769675925925926</v>
      </c>
      <c r="F233" s="24">
        <v>2</v>
      </c>
      <c r="G233" s="25">
        <f>E233-E232</f>
        <v>0.0028356481481481496</v>
      </c>
      <c r="H233" s="23"/>
      <c r="I233" s="23"/>
      <c r="J233" s="23"/>
    </row>
  </sheetData>
  <sheetProtection/>
  <mergeCells count="2">
    <mergeCell ref="C3:G3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Vasia</dc:creator>
  <cp:keywords/>
  <dc:description/>
  <cp:lastModifiedBy>Admin</cp:lastModifiedBy>
  <dcterms:created xsi:type="dcterms:W3CDTF">2009-11-15T13:31:47Z</dcterms:created>
  <dcterms:modified xsi:type="dcterms:W3CDTF">2009-11-23T11:14:23Z</dcterms:modified>
  <cp:category/>
  <cp:version/>
  <cp:contentType/>
  <cp:contentStatus/>
</cp:coreProperties>
</file>