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<sst xmlns="http://schemas.openxmlformats.org/spreadsheetml/2006/main" count="297" uniqueCount="118">
  <si>
    <t>Ж14</t>
  </si>
  <si>
    <t>Якименко</t>
  </si>
  <si>
    <t>Анна</t>
  </si>
  <si>
    <t>Шебекино СЮТур</t>
  </si>
  <si>
    <t>№</t>
  </si>
  <si>
    <t>Ф.</t>
  </si>
  <si>
    <t>И.</t>
  </si>
  <si>
    <t>Команда</t>
  </si>
  <si>
    <t>10 апр.</t>
  </si>
  <si>
    <t>очки 10.04</t>
  </si>
  <si>
    <t>11 апр.</t>
  </si>
  <si>
    <t>очки 11.04</t>
  </si>
  <si>
    <t>18 апр.</t>
  </si>
  <si>
    <t>очки 18.04</t>
  </si>
  <si>
    <t>Сумма 2-х</t>
  </si>
  <si>
    <t xml:space="preserve">Мишнева </t>
  </si>
  <si>
    <t>Кристина</t>
  </si>
  <si>
    <t>Братчина</t>
  </si>
  <si>
    <t>Алена</t>
  </si>
  <si>
    <t>БОЦДЮТиЭ</t>
  </si>
  <si>
    <t>Усова</t>
  </si>
  <si>
    <t>Светлана</t>
  </si>
  <si>
    <t>Литвинова</t>
  </si>
  <si>
    <t>Ж16</t>
  </si>
  <si>
    <t>Брагина</t>
  </si>
  <si>
    <t>Эльвира</t>
  </si>
  <si>
    <t xml:space="preserve">Сапронова </t>
  </si>
  <si>
    <t>Анастасия</t>
  </si>
  <si>
    <t>Спартак</t>
  </si>
  <si>
    <t>Коробейник</t>
  </si>
  <si>
    <t>Дарья</t>
  </si>
  <si>
    <t xml:space="preserve">Белых </t>
  </si>
  <si>
    <t>Галина</t>
  </si>
  <si>
    <t xml:space="preserve">Коренькова </t>
  </si>
  <si>
    <t>Виолетта</t>
  </si>
  <si>
    <t>Губкинский район</t>
  </si>
  <si>
    <t>Тарасова</t>
  </si>
  <si>
    <t>Мария</t>
  </si>
  <si>
    <t>Истомина</t>
  </si>
  <si>
    <t>Екатерина</t>
  </si>
  <si>
    <t>Масалитина</t>
  </si>
  <si>
    <t>Татьяна</t>
  </si>
  <si>
    <t>Зубкова</t>
  </si>
  <si>
    <t>Кислая</t>
  </si>
  <si>
    <t>Алла</t>
  </si>
  <si>
    <t>Ж18</t>
  </si>
  <si>
    <t>Лукашова</t>
  </si>
  <si>
    <t>Виктория</t>
  </si>
  <si>
    <t>Гуторова</t>
  </si>
  <si>
    <t>Наталья</t>
  </si>
  <si>
    <t>Кондратова</t>
  </si>
  <si>
    <t>Софья</t>
  </si>
  <si>
    <t>Совакова</t>
  </si>
  <si>
    <t>Евгения</t>
  </si>
  <si>
    <t>Чуприна</t>
  </si>
  <si>
    <t>М14</t>
  </si>
  <si>
    <t>Леонов</t>
  </si>
  <si>
    <t>Дмитрий</t>
  </si>
  <si>
    <t>Азаров</t>
  </si>
  <si>
    <t>Михаил</t>
  </si>
  <si>
    <t>Жданов</t>
  </si>
  <si>
    <t>Лев</t>
  </si>
  <si>
    <t>Кулешов</t>
  </si>
  <si>
    <t>Бершаков</t>
  </si>
  <si>
    <t>Андрей</t>
  </si>
  <si>
    <t>Чан</t>
  </si>
  <si>
    <t>Павел</t>
  </si>
  <si>
    <t>Бледных</t>
  </si>
  <si>
    <t>Александр</t>
  </si>
  <si>
    <t>Иван</t>
  </si>
  <si>
    <t>Мещеряков</t>
  </si>
  <si>
    <t>Владислав</t>
  </si>
  <si>
    <t>Савченко</t>
  </si>
  <si>
    <t>Глеб</t>
  </si>
  <si>
    <t>М16</t>
  </si>
  <si>
    <t>Черемисин</t>
  </si>
  <si>
    <t xml:space="preserve">Лихневский </t>
  </si>
  <si>
    <t xml:space="preserve">Кучменко </t>
  </si>
  <si>
    <t>Гуляев</t>
  </si>
  <si>
    <t>Самак</t>
  </si>
  <si>
    <t>Максим</t>
  </si>
  <si>
    <t xml:space="preserve">Шебекино </t>
  </si>
  <si>
    <t>Репин</t>
  </si>
  <si>
    <t>Демченко</t>
  </si>
  <si>
    <t>Даниил</t>
  </si>
  <si>
    <t>Малахов</t>
  </si>
  <si>
    <t>Сергей</t>
  </si>
  <si>
    <t>Малышев</t>
  </si>
  <si>
    <t>Илья</t>
  </si>
  <si>
    <t>Огурцов</t>
  </si>
  <si>
    <t>М18</t>
  </si>
  <si>
    <t>Панченко</t>
  </si>
  <si>
    <t>Сивков</t>
  </si>
  <si>
    <t>Евгений</t>
  </si>
  <si>
    <t>Сергеев</t>
  </si>
  <si>
    <t>Антон</t>
  </si>
  <si>
    <t>Козлов</t>
  </si>
  <si>
    <t>Прокопишин</t>
  </si>
  <si>
    <t>снят</t>
  </si>
  <si>
    <t>Текущий ранг  по группам МЖ 14-18</t>
  </si>
  <si>
    <t>Ж20</t>
  </si>
  <si>
    <t>М20</t>
  </si>
  <si>
    <t>Азарова</t>
  </si>
  <si>
    <t xml:space="preserve">Ровенских </t>
  </si>
  <si>
    <t>Любовь</t>
  </si>
  <si>
    <t>Черницкая</t>
  </si>
  <si>
    <t>Елена</t>
  </si>
  <si>
    <t>Борисов</t>
  </si>
  <si>
    <t>Колопатин</t>
  </si>
  <si>
    <t>Алексей</t>
  </si>
  <si>
    <t>СДЮСШОР 8</t>
  </si>
  <si>
    <t>Ряполов</t>
  </si>
  <si>
    <t>Бабаев</t>
  </si>
  <si>
    <t>Перелыгин</t>
  </si>
  <si>
    <t>Железноводск</t>
  </si>
  <si>
    <t>нет</t>
  </si>
  <si>
    <t>да</t>
  </si>
  <si>
    <t>?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</si>
</sst>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0;[Red]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/>
    </xf>
    <xf numFmtId="2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89" sqref="N89"/>
    </sheetView>
  </sheetViews>
  <sheetFormatPr defaultColWidth="9.00390625" defaultRowHeight="12.75"/>
  <cols>
    <col min="1" max="1" width="5.125" style="1" customWidth="1"/>
    <col min="2" max="2" width="13.25390625" style="0" customWidth="1"/>
    <col min="3" max="3" width="10.25390625" style="0" customWidth="1"/>
    <col min="4" max="4" width="18.00390625" style="0" customWidth="1"/>
    <col min="5" max="5" width="9.375" style="1" hidden="1" customWidth="1"/>
    <col min="6" max="6" width="9.125" style="1" customWidth="1"/>
    <col min="7" max="7" width="9.875" style="2" customWidth="1"/>
    <col min="8" max="8" width="7.75390625" style="0" hidden="1" customWidth="1"/>
    <col min="9" max="9" width="8.125" style="1" customWidth="1"/>
    <col min="10" max="10" width="9.875" style="2" customWidth="1"/>
    <col min="11" max="11" width="9.125" style="0" hidden="1" customWidth="1"/>
    <col min="13" max="13" width="9.75390625" style="0" customWidth="1"/>
    <col min="14" max="14" width="9.75390625" style="9" customWidth="1"/>
    <col min="15" max="15" width="13.875" style="0" customWidth="1"/>
  </cols>
  <sheetData>
    <row r="1" spans="1:14" ht="15.75">
      <c r="A1" s="12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ht="12.75">
      <c r="A3" s="9" t="s">
        <v>0</v>
      </c>
    </row>
    <row r="5" spans="1:15" ht="12.75">
      <c r="A5" s="3" t="s">
        <v>4</v>
      </c>
      <c r="B5" s="4" t="s">
        <v>5</v>
      </c>
      <c r="C5" s="4" t="s">
        <v>6</v>
      </c>
      <c r="D5" s="4" t="s">
        <v>7</v>
      </c>
      <c r="E5" s="3"/>
      <c r="F5" s="3" t="s">
        <v>8</v>
      </c>
      <c r="G5" s="5" t="s">
        <v>9</v>
      </c>
      <c r="H5" s="4"/>
      <c r="I5" s="3" t="s">
        <v>10</v>
      </c>
      <c r="J5" s="5" t="s">
        <v>11</v>
      </c>
      <c r="K5" s="4"/>
      <c r="L5" s="3" t="s">
        <v>12</v>
      </c>
      <c r="M5" s="4" t="s">
        <v>13</v>
      </c>
      <c r="N5" s="10" t="s">
        <v>14</v>
      </c>
      <c r="O5" s="4" t="s">
        <v>114</v>
      </c>
    </row>
    <row r="6" spans="1:15" ht="12.75">
      <c r="A6" s="3">
        <v>1</v>
      </c>
      <c r="B6" s="4" t="s">
        <v>1</v>
      </c>
      <c r="C6" s="4" t="s">
        <v>2</v>
      </c>
      <c r="D6" s="4" t="s">
        <v>3</v>
      </c>
      <c r="E6" s="7">
        <v>0.013425925925925924</v>
      </c>
      <c r="F6" s="7">
        <v>0.013425925925925924</v>
      </c>
      <c r="G6" s="5">
        <f>300-F6/E6*100</f>
        <v>200</v>
      </c>
      <c r="H6" s="6">
        <v>0.009884259259259258</v>
      </c>
      <c r="I6" s="7">
        <v>0.009884259259259258</v>
      </c>
      <c r="J6" s="5">
        <f>300-I6/H6*100</f>
        <v>200</v>
      </c>
      <c r="K6" s="6">
        <v>0.023287037037037037</v>
      </c>
      <c r="L6" s="6">
        <v>0.023287037037037037</v>
      </c>
      <c r="M6" s="5">
        <f>300-L6/K6*100</f>
        <v>200</v>
      </c>
      <c r="N6" s="10">
        <v>400</v>
      </c>
      <c r="O6" s="4" t="s">
        <v>116</v>
      </c>
    </row>
    <row r="7" spans="1:15" ht="12.75">
      <c r="A7" s="3">
        <v>2</v>
      </c>
      <c r="B7" s="4" t="s">
        <v>20</v>
      </c>
      <c r="C7" s="4" t="s">
        <v>21</v>
      </c>
      <c r="D7" s="4" t="s">
        <v>19</v>
      </c>
      <c r="E7" s="7">
        <v>0.0134259259259259</v>
      </c>
      <c r="F7" s="7">
        <v>0.017858796296296296</v>
      </c>
      <c r="G7" s="5">
        <f>300-F7/E7*100</f>
        <v>166.9827586206894</v>
      </c>
      <c r="H7" s="6">
        <v>0.00988425925925926</v>
      </c>
      <c r="I7" s="7">
        <v>0.010358796296296295</v>
      </c>
      <c r="J7" s="5">
        <f>300-I7/H7*100</f>
        <v>195.19906323185012</v>
      </c>
      <c r="K7" s="6">
        <v>0.023287037037037</v>
      </c>
      <c r="L7" s="6">
        <v>0.02736111111111111</v>
      </c>
      <c r="M7" s="5">
        <f>300-L7/K7*100</f>
        <v>182.50497017892624</v>
      </c>
      <c r="N7" s="11">
        <f>J7+M7</f>
        <v>377.70403341077633</v>
      </c>
      <c r="O7" s="4" t="s">
        <v>115</v>
      </c>
    </row>
    <row r="8" spans="1:15" ht="12.75">
      <c r="A8" s="3">
        <v>3</v>
      </c>
      <c r="B8" s="4" t="s">
        <v>15</v>
      </c>
      <c r="C8" s="4" t="s">
        <v>16</v>
      </c>
      <c r="D8" s="4" t="s">
        <v>3</v>
      </c>
      <c r="E8" s="7">
        <v>0.013425925925925924</v>
      </c>
      <c r="F8" s="7">
        <v>0.01392361111111111</v>
      </c>
      <c r="G8" s="5">
        <f>300-F8/E8*100</f>
        <v>196.29310344827587</v>
      </c>
      <c r="H8" s="6">
        <v>0.009884259259259258</v>
      </c>
      <c r="I8" s="7">
        <v>0.011770833333333333</v>
      </c>
      <c r="J8" s="5">
        <f>300-I8/H8*100</f>
        <v>180.91334894613584</v>
      </c>
      <c r="K8" s="6">
        <v>0.023287037037037037</v>
      </c>
      <c r="L8" s="4"/>
      <c r="M8" s="5">
        <v>0</v>
      </c>
      <c r="N8" s="11">
        <f>G8+J8</f>
        <v>377.2064523944117</v>
      </c>
      <c r="O8" s="4" t="s">
        <v>116</v>
      </c>
    </row>
    <row r="9" spans="1:15" ht="12.75">
      <c r="A9" s="3">
        <v>4</v>
      </c>
      <c r="B9" s="4" t="s">
        <v>17</v>
      </c>
      <c r="C9" s="4" t="s">
        <v>18</v>
      </c>
      <c r="D9" s="4" t="s">
        <v>19</v>
      </c>
      <c r="E9" s="7">
        <v>0.0134259259259259</v>
      </c>
      <c r="F9" s="7">
        <v>0.01605324074074074</v>
      </c>
      <c r="G9" s="5">
        <f>300-F9/E9*100</f>
        <v>180.4310344827584</v>
      </c>
      <c r="H9" s="6">
        <v>0.00988425925925926</v>
      </c>
      <c r="I9" s="7">
        <v>0.01273148148148148</v>
      </c>
      <c r="J9" s="5">
        <f>300-I9/H9*100</f>
        <v>171.1943793911007</v>
      </c>
      <c r="K9" s="6">
        <v>0.023287037037037</v>
      </c>
      <c r="L9" s="6">
        <v>0.024699074074074078</v>
      </c>
      <c r="M9" s="5">
        <f>300-L9/K9*100</f>
        <v>193.93638170974137</v>
      </c>
      <c r="N9" s="11">
        <f>G9+M9</f>
        <v>374.3674161924998</v>
      </c>
      <c r="O9" s="4" t="s">
        <v>116</v>
      </c>
    </row>
    <row r="10" spans="1:15" ht="12.75">
      <c r="A10" s="3">
        <v>5</v>
      </c>
      <c r="B10" s="4" t="s">
        <v>22</v>
      </c>
      <c r="C10" s="4" t="s">
        <v>16</v>
      </c>
      <c r="D10" s="4" t="s">
        <v>3</v>
      </c>
      <c r="E10" s="7">
        <v>0.0134259259259259</v>
      </c>
      <c r="F10" s="7">
        <v>0.019189814814814816</v>
      </c>
      <c r="G10" s="5">
        <f>300-F10/E10*100</f>
        <v>157.0689655172411</v>
      </c>
      <c r="H10" s="6">
        <v>0.00988425925925926</v>
      </c>
      <c r="I10" s="7">
        <v>0.014270833333333335</v>
      </c>
      <c r="J10" s="5">
        <f>300-I10/H10*100</f>
        <v>155.6206088992974</v>
      </c>
      <c r="K10" s="6">
        <v>0.023287037037037</v>
      </c>
      <c r="L10" s="6">
        <v>0.026076388888888885</v>
      </c>
      <c r="M10" s="5">
        <f>300-L10/K10*100</f>
        <v>188.02186878727616</v>
      </c>
      <c r="N10" s="11">
        <f>G10+M10</f>
        <v>345.0908343045173</v>
      </c>
      <c r="O10" s="4" t="s">
        <v>115</v>
      </c>
    </row>
    <row r="13" ht="12.75">
      <c r="A13" s="9" t="s">
        <v>23</v>
      </c>
    </row>
    <row r="15" spans="1:15" ht="12.75">
      <c r="A15" s="3" t="s">
        <v>4</v>
      </c>
      <c r="B15" s="4" t="s">
        <v>5</v>
      </c>
      <c r="C15" s="4" t="s">
        <v>6</v>
      </c>
      <c r="D15" s="4" t="s">
        <v>7</v>
      </c>
      <c r="E15" s="3"/>
      <c r="F15" s="3" t="s">
        <v>8</v>
      </c>
      <c r="G15" s="5" t="s">
        <v>9</v>
      </c>
      <c r="H15" s="4"/>
      <c r="I15" s="3" t="s">
        <v>10</v>
      </c>
      <c r="J15" s="5" t="s">
        <v>11</v>
      </c>
      <c r="K15" s="4"/>
      <c r="L15" s="3" t="s">
        <v>12</v>
      </c>
      <c r="M15" s="4" t="s">
        <v>13</v>
      </c>
      <c r="N15" s="10" t="s">
        <v>14</v>
      </c>
      <c r="O15" s="4" t="s">
        <v>114</v>
      </c>
    </row>
    <row r="16" spans="1:15" ht="12.75">
      <c r="A16" s="3">
        <v>1</v>
      </c>
      <c r="B16" s="4" t="s">
        <v>29</v>
      </c>
      <c r="C16" s="4" t="s">
        <v>30</v>
      </c>
      <c r="D16" s="4" t="s">
        <v>3</v>
      </c>
      <c r="E16" s="7">
        <v>0.0241087962962963</v>
      </c>
      <c r="F16" s="7">
        <v>0.02836805555555556</v>
      </c>
      <c r="G16" s="5">
        <f aca="true" t="shared" si="0" ref="G16:G25">300-F16/E16*100</f>
        <v>182.33317330772923</v>
      </c>
      <c r="H16" s="6">
        <v>0.0139236111111111</v>
      </c>
      <c r="I16" s="7">
        <v>0.01392361111111111</v>
      </c>
      <c r="J16" s="5">
        <f aca="true" t="shared" si="1" ref="J16:J23">300-I16/H16*100</f>
        <v>199.99999999999994</v>
      </c>
      <c r="K16" s="6">
        <v>0.0316898148148148</v>
      </c>
      <c r="L16" s="6">
        <v>0.031689814814814816</v>
      </c>
      <c r="M16" s="5">
        <f>300-L16/K16*100</f>
        <v>199.99999999999994</v>
      </c>
      <c r="N16" s="10">
        <v>400</v>
      </c>
      <c r="O16" t="s">
        <v>116</v>
      </c>
    </row>
    <row r="17" spans="1:15" ht="12.75">
      <c r="A17" s="3">
        <v>2</v>
      </c>
      <c r="B17" s="4" t="s">
        <v>24</v>
      </c>
      <c r="C17" s="4" t="s">
        <v>25</v>
      </c>
      <c r="D17" s="4" t="s">
        <v>3</v>
      </c>
      <c r="E17" s="7">
        <v>0.0241087962962963</v>
      </c>
      <c r="F17" s="7">
        <v>0.0241087962962963</v>
      </c>
      <c r="G17" s="5">
        <f t="shared" si="0"/>
        <v>200</v>
      </c>
      <c r="H17" s="6">
        <v>0.01392361111111111</v>
      </c>
      <c r="I17" s="7">
        <v>0.014918981481481483</v>
      </c>
      <c r="J17" s="5">
        <f t="shared" si="1"/>
        <v>192.85120532003322</v>
      </c>
      <c r="K17" s="6">
        <v>0.031689814814814816</v>
      </c>
      <c r="L17" s="4"/>
      <c r="M17" s="5"/>
      <c r="N17" s="11">
        <f>G17+J17</f>
        <v>392.8512053200332</v>
      </c>
      <c r="O17" t="s">
        <v>116</v>
      </c>
    </row>
    <row r="18" spans="1:15" ht="12.75">
      <c r="A18" s="3">
        <v>3</v>
      </c>
      <c r="B18" s="4" t="s">
        <v>26</v>
      </c>
      <c r="C18" s="4" t="s">
        <v>27</v>
      </c>
      <c r="D18" s="4" t="s">
        <v>28</v>
      </c>
      <c r="E18" s="7">
        <v>0.0241087962962963</v>
      </c>
      <c r="F18" s="7">
        <v>0.025694444444444447</v>
      </c>
      <c r="G18" s="5">
        <f t="shared" si="0"/>
        <v>193.42294767162747</v>
      </c>
      <c r="H18" s="6">
        <v>0.01392361111111111</v>
      </c>
      <c r="I18" s="7">
        <v>0.020208333333333335</v>
      </c>
      <c r="J18" s="5">
        <f t="shared" si="1"/>
        <v>154.86284289276807</v>
      </c>
      <c r="K18" s="6">
        <v>0.031689814814814816</v>
      </c>
      <c r="L18" s="6">
        <v>0.03943287037037037</v>
      </c>
      <c r="M18" s="5">
        <f>300-L18/K18*100</f>
        <v>175.56610664718775</v>
      </c>
      <c r="N18" s="11">
        <f>G18+M18</f>
        <v>368.9890543188152</v>
      </c>
      <c r="O18" t="s">
        <v>116</v>
      </c>
    </row>
    <row r="19" spans="1:15" ht="12.75">
      <c r="A19" s="3">
        <v>4</v>
      </c>
      <c r="B19" s="4" t="s">
        <v>31</v>
      </c>
      <c r="C19" s="4" t="s">
        <v>32</v>
      </c>
      <c r="D19" s="4" t="s">
        <v>28</v>
      </c>
      <c r="E19" s="7">
        <v>0.0241087962962963</v>
      </c>
      <c r="F19" s="7">
        <v>0.029131944444444446</v>
      </c>
      <c r="G19" s="5">
        <f t="shared" si="0"/>
        <v>179.16466634661543</v>
      </c>
      <c r="H19" s="6">
        <v>0.0139236111111111</v>
      </c>
      <c r="I19" s="7">
        <v>0.024270833333333335</v>
      </c>
      <c r="J19" s="5">
        <f t="shared" si="1"/>
        <v>125.68578553615944</v>
      </c>
      <c r="K19" s="6">
        <v>0.0316898148148148</v>
      </c>
      <c r="L19" s="6">
        <v>0.038738425925925926</v>
      </c>
      <c r="M19" s="5">
        <f>300-L19/K19*100</f>
        <v>177.75748721694663</v>
      </c>
      <c r="N19" s="11">
        <f>G19+M19</f>
        <v>356.92215356356206</v>
      </c>
      <c r="O19" t="s">
        <v>115</v>
      </c>
    </row>
    <row r="20" spans="1:15" ht="12.75">
      <c r="A20" s="3">
        <v>5</v>
      </c>
      <c r="B20" s="4" t="s">
        <v>33</v>
      </c>
      <c r="C20" s="4" t="s">
        <v>34</v>
      </c>
      <c r="D20" s="4" t="s">
        <v>35</v>
      </c>
      <c r="E20" s="7">
        <v>0.0241087962962963</v>
      </c>
      <c r="F20" s="7">
        <v>0.030497685185185183</v>
      </c>
      <c r="G20" s="5">
        <f t="shared" si="0"/>
        <v>173.4997599615939</v>
      </c>
      <c r="H20" s="6">
        <v>0.0139236111111111</v>
      </c>
      <c r="I20" s="7">
        <v>0.016319444444444445</v>
      </c>
      <c r="J20" s="5">
        <f t="shared" si="1"/>
        <v>182.793017456359</v>
      </c>
      <c r="K20" s="6">
        <v>0.0316898148148148</v>
      </c>
      <c r="L20" s="6">
        <v>0.043506944444444445</v>
      </c>
      <c r="M20" s="5">
        <f>300-L20/K20*100</f>
        <v>162.71000730460185</v>
      </c>
      <c r="N20" s="11">
        <f>G20+J20</f>
        <v>356.2927774179529</v>
      </c>
      <c r="O20" t="s">
        <v>117</v>
      </c>
    </row>
    <row r="21" spans="1:15" ht="12.75">
      <c r="A21" s="3">
        <v>6</v>
      </c>
      <c r="B21" s="4" t="s">
        <v>40</v>
      </c>
      <c r="C21" s="4" t="s">
        <v>41</v>
      </c>
      <c r="D21" s="4" t="s">
        <v>19</v>
      </c>
      <c r="E21" s="7">
        <v>0.0241087962962963</v>
      </c>
      <c r="F21" s="7">
        <v>0.032546296296296295</v>
      </c>
      <c r="G21" s="5">
        <f t="shared" si="0"/>
        <v>165.00240038406147</v>
      </c>
      <c r="H21" s="6">
        <v>0.0139236111111111</v>
      </c>
      <c r="I21" s="7">
        <v>0.016701388888888887</v>
      </c>
      <c r="J21" s="5">
        <f t="shared" si="1"/>
        <v>180.0498753117206</v>
      </c>
      <c r="K21" s="6">
        <v>0.0316898148148148</v>
      </c>
      <c r="L21" s="4"/>
      <c r="M21" s="5"/>
      <c r="N21" s="11">
        <f>G21+J21</f>
        <v>345.0522756957821</v>
      </c>
      <c r="O21" t="s">
        <v>115</v>
      </c>
    </row>
    <row r="22" spans="1:15" ht="12.75">
      <c r="A22" s="3">
        <v>7</v>
      </c>
      <c r="B22" s="4" t="s">
        <v>43</v>
      </c>
      <c r="C22" s="4" t="s">
        <v>44</v>
      </c>
      <c r="D22" s="4" t="s">
        <v>3</v>
      </c>
      <c r="E22" s="7">
        <v>0.0241087962962963</v>
      </c>
      <c r="F22" s="7">
        <v>0.038483796296296294</v>
      </c>
      <c r="G22" s="5">
        <f t="shared" si="0"/>
        <v>140.37445991358618</v>
      </c>
      <c r="H22" s="6">
        <v>0.0139236111111111</v>
      </c>
      <c r="I22" s="7">
        <v>0.01920138888888889</v>
      </c>
      <c r="J22" s="5">
        <f t="shared" si="1"/>
        <v>162.09476309226923</v>
      </c>
      <c r="K22" s="6">
        <v>0.0316898148148148</v>
      </c>
      <c r="L22" s="6">
        <v>0.037141203703703704</v>
      </c>
      <c r="M22" s="5">
        <f>300-L22/K22*100</f>
        <v>182.79766252739222</v>
      </c>
      <c r="N22" s="11">
        <f>J22+M22</f>
        <v>344.8924256196615</v>
      </c>
      <c r="O22" t="s">
        <v>116</v>
      </c>
    </row>
    <row r="23" spans="1:14" ht="12.75">
      <c r="A23" s="3">
        <v>8</v>
      </c>
      <c r="B23" s="4" t="s">
        <v>36</v>
      </c>
      <c r="C23" s="4" t="s">
        <v>37</v>
      </c>
      <c r="D23" s="4" t="s">
        <v>3</v>
      </c>
      <c r="E23" s="7">
        <v>0.0241087962962963</v>
      </c>
      <c r="F23" s="7">
        <v>0.03131944444444445</v>
      </c>
      <c r="G23" s="5">
        <f t="shared" si="0"/>
        <v>170.0912145943351</v>
      </c>
      <c r="H23" s="6">
        <v>0.0139236111111111</v>
      </c>
      <c r="I23" s="7">
        <v>0.019375</v>
      </c>
      <c r="J23" s="5">
        <f t="shared" si="1"/>
        <v>160.84788029925176</v>
      </c>
      <c r="K23" s="6">
        <v>0.0316898148148148</v>
      </c>
      <c r="L23" s="6">
        <v>0.04814814814814814</v>
      </c>
      <c r="M23" s="5">
        <f>300-L23/K23*100</f>
        <v>148.0642804967129</v>
      </c>
      <c r="N23" s="11">
        <f>G23+J23</f>
        <v>330.93909489358686</v>
      </c>
    </row>
    <row r="24" spans="1:14" ht="12.75">
      <c r="A24" s="3">
        <v>9</v>
      </c>
      <c r="B24" s="4" t="s">
        <v>38</v>
      </c>
      <c r="C24" s="4" t="s">
        <v>39</v>
      </c>
      <c r="D24" s="4" t="s">
        <v>19</v>
      </c>
      <c r="E24" s="7">
        <v>0.0241087962962963</v>
      </c>
      <c r="F24" s="7">
        <v>0.03193287037037037</v>
      </c>
      <c r="G24" s="5">
        <f t="shared" si="0"/>
        <v>167.5468074891983</v>
      </c>
      <c r="H24" s="6">
        <v>0.0139236111111111</v>
      </c>
      <c r="I24" s="3" t="s">
        <v>98</v>
      </c>
      <c r="J24" s="5">
        <v>0</v>
      </c>
      <c r="K24" s="6">
        <v>0.0316898148148148</v>
      </c>
      <c r="L24" s="6">
        <v>0.04445601851851852</v>
      </c>
      <c r="M24" s="5">
        <f>300-L24/K24*100</f>
        <v>159.7151205259313</v>
      </c>
      <c r="N24" s="11">
        <f>G24+M24</f>
        <v>327.26192801512957</v>
      </c>
    </row>
    <row r="25" spans="1:14" ht="12.75">
      <c r="A25" s="3">
        <v>10</v>
      </c>
      <c r="B25" s="4" t="s">
        <v>42</v>
      </c>
      <c r="C25" s="4" t="s">
        <v>39</v>
      </c>
      <c r="D25" s="4" t="s">
        <v>19</v>
      </c>
      <c r="E25" s="7">
        <v>0.0241087962962963</v>
      </c>
      <c r="F25" s="7">
        <v>0.03556712962962963</v>
      </c>
      <c r="G25" s="5">
        <f t="shared" si="0"/>
        <v>152.47239558329335</v>
      </c>
      <c r="H25" s="6">
        <v>0.0139236111111111</v>
      </c>
      <c r="I25" s="7">
        <v>0.022199074074074076</v>
      </c>
      <c r="J25" s="5">
        <f>300-I25/H25*100</f>
        <v>140.56525353283445</v>
      </c>
      <c r="K25" s="6">
        <v>0.0316898148148148</v>
      </c>
      <c r="L25" s="6">
        <v>0.04238425925925926</v>
      </c>
      <c r="M25" s="5">
        <f>300-L25/K25*100</f>
        <v>166.25273922571216</v>
      </c>
      <c r="N25" s="11">
        <f>G25+M25</f>
        <v>318.7251348090055</v>
      </c>
    </row>
    <row r="28" ht="12.75">
      <c r="A28" s="9" t="s">
        <v>45</v>
      </c>
    </row>
    <row r="29" ht="12.75">
      <c r="A29" s="9"/>
    </row>
    <row r="30" spans="1:15" ht="12.75">
      <c r="A30" s="3" t="s">
        <v>4</v>
      </c>
      <c r="B30" s="4" t="s">
        <v>5</v>
      </c>
      <c r="C30" s="4" t="s">
        <v>6</v>
      </c>
      <c r="D30" s="4" t="s">
        <v>7</v>
      </c>
      <c r="E30" s="3"/>
      <c r="F30" s="3" t="s">
        <v>8</v>
      </c>
      <c r="G30" s="5" t="s">
        <v>9</v>
      </c>
      <c r="H30" s="4"/>
      <c r="I30" s="3" t="s">
        <v>10</v>
      </c>
      <c r="J30" s="5" t="s">
        <v>11</v>
      </c>
      <c r="K30" s="4"/>
      <c r="L30" s="3" t="s">
        <v>12</v>
      </c>
      <c r="M30" s="4" t="s">
        <v>13</v>
      </c>
      <c r="N30" s="10" t="s">
        <v>14</v>
      </c>
      <c r="O30" s="4" t="s">
        <v>114</v>
      </c>
    </row>
    <row r="31" spans="1:15" ht="12.75">
      <c r="A31" s="3">
        <v>1</v>
      </c>
      <c r="B31" s="4" t="s">
        <v>46</v>
      </c>
      <c r="C31" s="4" t="s">
        <v>47</v>
      </c>
      <c r="D31" s="4" t="s">
        <v>19</v>
      </c>
      <c r="E31" s="7">
        <v>0.0366087962962963</v>
      </c>
      <c r="F31" s="7">
        <v>0.0366087962962963</v>
      </c>
      <c r="G31" s="5">
        <f>300-F31/E31*100</f>
        <v>200</v>
      </c>
      <c r="H31" s="6">
        <v>0.02736111111111111</v>
      </c>
      <c r="I31" s="7">
        <v>0.0359375</v>
      </c>
      <c r="J31" s="5">
        <f>300-I31/H31*100</f>
        <v>168.6548223350254</v>
      </c>
      <c r="K31" s="6">
        <v>0.03703703703703704</v>
      </c>
      <c r="L31" s="6">
        <v>0.03703703703703704</v>
      </c>
      <c r="M31" s="5">
        <f>300-L31/K31*100</f>
        <v>200</v>
      </c>
      <c r="N31" s="10">
        <v>400</v>
      </c>
      <c r="O31" t="s">
        <v>116</v>
      </c>
    </row>
    <row r="32" spans="1:15" ht="12.75">
      <c r="A32" s="3">
        <v>2</v>
      </c>
      <c r="B32" s="4" t="s">
        <v>48</v>
      </c>
      <c r="C32" s="4" t="s">
        <v>49</v>
      </c>
      <c r="D32" s="4" t="s">
        <v>28</v>
      </c>
      <c r="E32" s="7">
        <v>0.0366087962962963</v>
      </c>
      <c r="F32" s="7">
        <v>0.03722222222222222</v>
      </c>
      <c r="G32" s="5">
        <f>300-F32/E32*100</f>
        <v>198.32437559279168</v>
      </c>
      <c r="H32" s="6">
        <v>0.02736111111111111</v>
      </c>
      <c r="I32" s="7">
        <v>0.02736111111111111</v>
      </c>
      <c r="J32" s="5">
        <f>300-I32/H32*100</f>
        <v>200</v>
      </c>
      <c r="K32" s="6">
        <v>0.03703703703703704</v>
      </c>
      <c r="L32" s="6">
        <v>0.0396875</v>
      </c>
      <c r="M32" s="5">
        <f>300-L32/K32*100</f>
        <v>192.84375</v>
      </c>
      <c r="N32" s="11">
        <f>G32+J32</f>
        <v>398.3243755927917</v>
      </c>
      <c r="O32" t="s">
        <v>116</v>
      </c>
    </row>
    <row r="33" spans="1:15" ht="12.75">
      <c r="A33" s="3">
        <v>3</v>
      </c>
      <c r="B33" s="4" t="s">
        <v>50</v>
      </c>
      <c r="C33" s="4" t="s">
        <v>51</v>
      </c>
      <c r="D33" s="4" t="s">
        <v>28</v>
      </c>
      <c r="E33" s="7">
        <v>0.0366087962962963</v>
      </c>
      <c r="F33" s="7">
        <v>0.03876157407407408</v>
      </c>
      <c r="G33" s="5">
        <f>300-F33/E33*100</f>
        <v>194.1195067973443</v>
      </c>
      <c r="H33" s="6">
        <v>0.0273611111111111</v>
      </c>
      <c r="I33" s="7">
        <v>0.03443287037037037</v>
      </c>
      <c r="J33" s="5">
        <f>300-I33/H33*100</f>
        <v>174.15397631133666</v>
      </c>
      <c r="K33" s="6">
        <v>0.037037037037037</v>
      </c>
      <c r="L33" s="4"/>
      <c r="M33" s="5"/>
      <c r="N33" s="11">
        <f>G33+J33</f>
        <v>368.2734831086809</v>
      </c>
      <c r="O33" t="s">
        <v>116</v>
      </c>
    </row>
    <row r="34" spans="1:15" ht="12.75">
      <c r="A34" s="3">
        <v>4</v>
      </c>
      <c r="B34" s="4" t="s">
        <v>54</v>
      </c>
      <c r="C34" s="4" t="s">
        <v>41</v>
      </c>
      <c r="D34" s="4" t="s">
        <v>19</v>
      </c>
      <c r="E34" s="7">
        <v>0.0366087962962963</v>
      </c>
      <c r="F34" s="7">
        <v>0.053425925925925925</v>
      </c>
      <c r="G34" s="5">
        <f>300-F34/E34*100</f>
        <v>154.06259879860892</v>
      </c>
      <c r="H34" s="6">
        <v>0.0273611111111111</v>
      </c>
      <c r="I34" s="7">
        <v>0.04155092592592593</v>
      </c>
      <c r="J34" s="5">
        <f>300-I34/H34*100</f>
        <v>148.1387478849407</v>
      </c>
      <c r="K34" s="6">
        <v>0.037037037037037</v>
      </c>
      <c r="L34" s="6">
        <v>0.04653935185185185</v>
      </c>
      <c r="M34" s="5">
        <f>300-L34/K34*100</f>
        <v>174.34374999999986</v>
      </c>
      <c r="N34" s="11">
        <f>G34+M34</f>
        <v>328.40634879860875</v>
      </c>
      <c r="O34" t="s">
        <v>115</v>
      </c>
    </row>
    <row r="35" spans="1:14" ht="12.75">
      <c r="A35" s="3">
        <v>5</v>
      </c>
      <c r="B35" s="4" t="s">
        <v>52</v>
      </c>
      <c r="C35" s="4" t="s">
        <v>53</v>
      </c>
      <c r="D35" s="4" t="s">
        <v>3</v>
      </c>
      <c r="E35" s="7">
        <v>0.0366087962962963</v>
      </c>
      <c r="F35" s="7">
        <v>0.04390046296296296</v>
      </c>
      <c r="G35" s="5">
        <f>300-F35/E35*100</f>
        <v>180.08220044261776</v>
      </c>
      <c r="H35" s="6">
        <v>0.0273611111111111</v>
      </c>
      <c r="I35" s="7">
        <v>0.05112268518518518</v>
      </c>
      <c r="J35" s="5">
        <f>300-I35/H35*100</f>
        <v>113.15566835871397</v>
      </c>
      <c r="K35" s="6">
        <v>0.037037037037037</v>
      </c>
      <c r="L35" s="4"/>
      <c r="M35" s="5"/>
      <c r="N35" s="11">
        <f>G35+J35</f>
        <v>293.23786880133173</v>
      </c>
    </row>
    <row r="37" ht="12.75">
      <c r="A37" s="9" t="s">
        <v>100</v>
      </c>
    </row>
    <row r="39" spans="1:15" ht="12.75">
      <c r="A39" s="3" t="s">
        <v>4</v>
      </c>
      <c r="B39" s="4" t="s">
        <v>5</v>
      </c>
      <c r="C39" s="4" t="s">
        <v>6</v>
      </c>
      <c r="D39" s="4" t="s">
        <v>7</v>
      </c>
      <c r="E39" s="3"/>
      <c r="F39" s="3" t="s">
        <v>8</v>
      </c>
      <c r="G39" s="5" t="s">
        <v>9</v>
      </c>
      <c r="H39" s="4"/>
      <c r="I39" s="3" t="s">
        <v>10</v>
      </c>
      <c r="J39" s="5" t="s">
        <v>11</v>
      </c>
      <c r="K39" s="4"/>
      <c r="L39" s="3" t="s">
        <v>12</v>
      </c>
      <c r="M39" s="4" t="s">
        <v>13</v>
      </c>
      <c r="N39" s="10" t="s">
        <v>14</v>
      </c>
      <c r="O39" s="4" t="s">
        <v>114</v>
      </c>
    </row>
    <row r="40" spans="1:15" ht="12.75">
      <c r="A40" s="3">
        <v>1</v>
      </c>
      <c r="B40" s="4" t="s">
        <v>102</v>
      </c>
      <c r="C40" s="4" t="s">
        <v>2</v>
      </c>
      <c r="D40" s="4" t="s">
        <v>28</v>
      </c>
      <c r="E40" s="7">
        <v>0.042013888888888885</v>
      </c>
      <c r="F40" s="7">
        <v>0.042013888888888885</v>
      </c>
      <c r="G40" s="5">
        <f>300-F40/E40*100</f>
        <v>200</v>
      </c>
      <c r="H40" s="6">
        <v>0.034756944444444444</v>
      </c>
      <c r="I40" s="7">
        <v>0.034756944444444444</v>
      </c>
      <c r="J40" s="5">
        <f>300-I40/H40*100</f>
        <v>200</v>
      </c>
      <c r="K40" s="6">
        <v>0.043009259259259254</v>
      </c>
      <c r="L40" s="4"/>
      <c r="M40" s="5"/>
      <c r="N40" s="10">
        <v>400</v>
      </c>
      <c r="O40" t="s">
        <v>116</v>
      </c>
    </row>
    <row r="41" spans="1:15" ht="12.75">
      <c r="A41" s="3">
        <v>2</v>
      </c>
      <c r="B41" s="4" t="s">
        <v>105</v>
      </c>
      <c r="C41" s="4" t="s">
        <v>106</v>
      </c>
      <c r="D41" s="4" t="s">
        <v>28</v>
      </c>
      <c r="E41" s="7">
        <v>0.042013888888888885</v>
      </c>
      <c r="F41" s="7">
        <v>0.052314814814814814</v>
      </c>
      <c r="G41" s="5">
        <f>300-F41/E41*100</f>
        <v>175.48209366391183</v>
      </c>
      <c r="H41" s="6">
        <v>0.0347569444444444</v>
      </c>
      <c r="I41" s="7">
        <v>0.037800925925925925</v>
      </c>
      <c r="J41" s="5">
        <f>300-I41/H41*100</f>
        <v>191.2420912420911</v>
      </c>
      <c r="K41" s="6">
        <v>0.0430092592592593</v>
      </c>
      <c r="L41" s="6">
        <v>0.043009259259259254</v>
      </c>
      <c r="M41" s="5">
        <f>300-L41/K41*100</f>
        <v>200.0000000000001</v>
      </c>
      <c r="N41" s="10">
        <v>391.24</v>
      </c>
      <c r="O41" t="s">
        <v>116</v>
      </c>
    </row>
    <row r="42" spans="1:15" ht="12.75">
      <c r="A42" s="3">
        <v>3</v>
      </c>
      <c r="B42" s="4" t="s">
        <v>103</v>
      </c>
      <c r="C42" s="4" t="s">
        <v>104</v>
      </c>
      <c r="D42" s="4" t="s">
        <v>19</v>
      </c>
      <c r="E42" s="7">
        <v>0.042013888888888885</v>
      </c>
      <c r="F42" s="7">
        <v>0.04587962962962963</v>
      </c>
      <c r="G42" s="5">
        <f>300-F42/E42*100</f>
        <v>190.79889807162533</v>
      </c>
      <c r="H42" s="6">
        <v>0.034756944444444444</v>
      </c>
      <c r="I42" s="7">
        <v>0.04158564814814815</v>
      </c>
      <c r="J42" s="5">
        <f>300-I42/H42*100</f>
        <v>180.35298035298035</v>
      </c>
      <c r="K42" s="6">
        <v>0.043009259259259254</v>
      </c>
      <c r="L42" s="6">
        <v>0.044189814814814814</v>
      </c>
      <c r="M42" s="5">
        <f>300-L42/K42*100</f>
        <v>197.2551130247578</v>
      </c>
      <c r="N42" s="11">
        <f>G42+M42</f>
        <v>388.05401109638314</v>
      </c>
      <c r="O42" t="s">
        <v>116</v>
      </c>
    </row>
    <row r="44" ht="12.75">
      <c r="A44" s="9" t="s">
        <v>55</v>
      </c>
    </row>
    <row r="46" spans="1:15" ht="12.75">
      <c r="A46" s="3" t="s">
        <v>4</v>
      </c>
      <c r="B46" s="4" t="s">
        <v>5</v>
      </c>
      <c r="C46" s="4" t="s">
        <v>6</v>
      </c>
      <c r="D46" s="4" t="s">
        <v>7</v>
      </c>
      <c r="E46" s="3"/>
      <c r="F46" s="3" t="s">
        <v>8</v>
      </c>
      <c r="G46" s="5" t="s">
        <v>9</v>
      </c>
      <c r="H46" s="4"/>
      <c r="I46" s="3" t="s">
        <v>10</v>
      </c>
      <c r="J46" s="5" t="s">
        <v>11</v>
      </c>
      <c r="K46" s="4"/>
      <c r="L46" s="3" t="s">
        <v>12</v>
      </c>
      <c r="M46" s="4" t="s">
        <v>13</v>
      </c>
      <c r="N46" s="10" t="s">
        <v>14</v>
      </c>
      <c r="O46" s="4" t="s">
        <v>114</v>
      </c>
    </row>
    <row r="47" spans="1:15" ht="12.75">
      <c r="A47" s="3">
        <v>1</v>
      </c>
      <c r="B47" s="4" t="s">
        <v>56</v>
      </c>
      <c r="C47" s="4" t="s">
        <v>57</v>
      </c>
      <c r="D47" s="4" t="s">
        <v>28</v>
      </c>
      <c r="E47" s="7">
        <v>0.022858796296296294</v>
      </c>
      <c r="F47" s="7">
        <v>0.022858796296296294</v>
      </c>
      <c r="G47" s="5">
        <f aca="true" t="shared" si="2" ref="G47:G55">300-F47/E47*100</f>
        <v>200</v>
      </c>
      <c r="H47" s="6">
        <v>0.014317129629629631</v>
      </c>
      <c r="I47" s="7">
        <v>0.021145833333333332</v>
      </c>
      <c r="J47" s="5">
        <f aca="true" t="shared" si="3" ref="J47:J55">300-I47/H47*100</f>
        <v>152.30396119644303</v>
      </c>
      <c r="K47" s="6">
        <v>0.01943287037037037</v>
      </c>
      <c r="L47" s="6">
        <v>0.01943287037037037</v>
      </c>
      <c r="M47" s="5">
        <f aca="true" t="shared" si="4" ref="M47:M54">300-L47/K47*100</f>
        <v>200</v>
      </c>
      <c r="N47" s="10">
        <v>400</v>
      </c>
      <c r="O47" t="s">
        <v>116</v>
      </c>
    </row>
    <row r="48" spans="1:15" ht="12.75">
      <c r="A48" s="3">
        <v>2</v>
      </c>
      <c r="B48" s="4" t="s">
        <v>58</v>
      </c>
      <c r="C48" s="4" t="s">
        <v>59</v>
      </c>
      <c r="D48" s="4" t="s">
        <v>28</v>
      </c>
      <c r="E48" s="7">
        <v>0.022858796296296294</v>
      </c>
      <c r="F48" s="7">
        <v>0.023136574074074077</v>
      </c>
      <c r="G48" s="5">
        <f t="shared" si="2"/>
        <v>198.78481012658224</v>
      </c>
      <c r="H48" s="6">
        <v>0.014317129629629631</v>
      </c>
      <c r="I48" s="7">
        <v>0.01866898148148148</v>
      </c>
      <c r="J48" s="5">
        <f t="shared" si="3"/>
        <v>169.6038803556993</v>
      </c>
      <c r="K48" s="6">
        <v>0.01943287037037037</v>
      </c>
      <c r="L48" s="6">
        <v>0.019837962962962963</v>
      </c>
      <c r="M48" s="5">
        <f t="shared" si="4"/>
        <v>197.91542584871948</v>
      </c>
      <c r="N48" s="11">
        <f>G48+M48</f>
        <v>396.7002359753017</v>
      </c>
      <c r="O48" t="s">
        <v>116</v>
      </c>
    </row>
    <row r="49" spans="1:15" ht="12.75">
      <c r="A49" s="3">
        <v>3</v>
      </c>
      <c r="B49" s="4" t="s">
        <v>63</v>
      </c>
      <c r="C49" s="4" t="s">
        <v>64</v>
      </c>
      <c r="D49" s="4" t="s">
        <v>3</v>
      </c>
      <c r="E49" s="7">
        <v>0.0228587962962963</v>
      </c>
      <c r="F49" s="7">
        <v>0.028229166666666666</v>
      </c>
      <c r="G49" s="5">
        <f t="shared" si="2"/>
        <v>176.5063291139241</v>
      </c>
      <c r="H49" s="6">
        <v>0.0143171296296296</v>
      </c>
      <c r="I49" s="7">
        <v>0.014317129629629631</v>
      </c>
      <c r="J49" s="5">
        <f t="shared" si="3"/>
        <v>199.99999999999977</v>
      </c>
      <c r="K49" s="6">
        <v>0.0194328703703704</v>
      </c>
      <c r="L49" s="6">
        <v>0.02225694444444444</v>
      </c>
      <c r="M49" s="5">
        <f t="shared" si="4"/>
        <v>185.46754020250165</v>
      </c>
      <c r="N49" s="10">
        <v>385.47</v>
      </c>
      <c r="O49" t="s">
        <v>116</v>
      </c>
    </row>
    <row r="50" spans="1:15" ht="12.75">
      <c r="A50" s="3">
        <v>4</v>
      </c>
      <c r="B50" s="4" t="s">
        <v>60</v>
      </c>
      <c r="C50" s="4" t="s">
        <v>61</v>
      </c>
      <c r="D50" s="4" t="s">
        <v>28</v>
      </c>
      <c r="E50" s="7">
        <v>0.0228587962962963</v>
      </c>
      <c r="F50" s="7">
        <v>0.025011574074074075</v>
      </c>
      <c r="G50" s="5">
        <f t="shared" si="2"/>
        <v>190.58227848101268</v>
      </c>
      <c r="H50" s="6">
        <v>0.0143171296296296</v>
      </c>
      <c r="I50" s="7">
        <v>0.01693287037037037</v>
      </c>
      <c r="J50" s="5">
        <f t="shared" si="3"/>
        <v>181.72999191592538</v>
      </c>
      <c r="K50" s="6">
        <v>0.0194328703703704</v>
      </c>
      <c r="L50" s="6">
        <v>0.021504629629629627</v>
      </c>
      <c r="M50" s="5">
        <f t="shared" si="4"/>
        <v>189.33889219773693</v>
      </c>
      <c r="N50" s="11">
        <f>G50+M50</f>
        <v>379.9211706787496</v>
      </c>
      <c r="O50" t="s">
        <v>115</v>
      </c>
    </row>
    <row r="51" spans="1:15" ht="12.75">
      <c r="A51" s="3">
        <v>5</v>
      </c>
      <c r="B51" s="4" t="s">
        <v>62</v>
      </c>
      <c r="C51" s="4" t="s">
        <v>59</v>
      </c>
      <c r="D51" s="4" t="s">
        <v>28</v>
      </c>
      <c r="E51" s="7">
        <v>0.0228587962962963</v>
      </c>
      <c r="F51" s="7">
        <v>0.026111111111111113</v>
      </c>
      <c r="G51" s="5">
        <f t="shared" si="2"/>
        <v>185.7721518987342</v>
      </c>
      <c r="H51" s="6">
        <v>0.0143171296296296</v>
      </c>
      <c r="I51" s="7">
        <v>0.015497685185185186</v>
      </c>
      <c r="J51" s="5">
        <f t="shared" si="3"/>
        <v>191.75424413904585</v>
      </c>
      <c r="K51" s="6">
        <v>0.0194328703703704</v>
      </c>
      <c r="L51" s="6">
        <v>0.024166666666666666</v>
      </c>
      <c r="M51" s="5">
        <f t="shared" si="4"/>
        <v>175.64026206075062</v>
      </c>
      <c r="N51" s="11">
        <f>G51+J51</f>
        <v>377.52639603778005</v>
      </c>
      <c r="O51" t="s">
        <v>116</v>
      </c>
    </row>
    <row r="52" spans="1:14" ht="12.75">
      <c r="A52" s="3">
        <v>6</v>
      </c>
      <c r="B52" s="4" t="s">
        <v>67</v>
      </c>
      <c r="C52" s="4" t="s">
        <v>68</v>
      </c>
      <c r="D52" s="4" t="s">
        <v>19</v>
      </c>
      <c r="E52" s="7">
        <v>0.0228587962962963</v>
      </c>
      <c r="F52" s="7">
        <v>0.03091435185185185</v>
      </c>
      <c r="G52" s="5">
        <f t="shared" si="2"/>
        <v>164.75949367088612</v>
      </c>
      <c r="H52" s="6">
        <v>0.0143171296296296</v>
      </c>
      <c r="I52" s="7">
        <v>0.020810185185185185</v>
      </c>
      <c r="J52" s="5">
        <f t="shared" si="3"/>
        <v>154.64834276475315</v>
      </c>
      <c r="K52" s="6">
        <v>0.0194328703703704</v>
      </c>
      <c r="L52" s="6">
        <v>0.021875</v>
      </c>
      <c r="M52" s="5">
        <f t="shared" si="4"/>
        <v>187.43299583085187</v>
      </c>
      <c r="N52" s="11">
        <f>G52+M52</f>
        <v>352.192489501738</v>
      </c>
    </row>
    <row r="53" spans="1:14" ht="12.75">
      <c r="A53" s="3">
        <v>7</v>
      </c>
      <c r="B53" s="4" t="s">
        <v>65</v>
      </c>
      <c r="C53" s="4" t="s">
        <v>66</v>
      </c>
      <c r="D53" s="4" t="s">
        <v>19</v>
      </c>
      <c r="E53" s="7">
        <v>0.0228587962962963</v>
      </c>
      <c r="F53" s="7">
        <v>0.030347222222222223</v>
      </c>
      <c r="G53" s="5">
        <f t="shared" si="2"/>
        <v>167.24050632911394</v>
      </c>
      <c r="H53" s="6">
        <v>0.0143171296296296</v>
      </c>
      <c r="I53" s="7">
        <v>0.021863425925925925</v>
      </c>
      <c r="J53" s="5">
        <f t="shared" si="3"/>
        <v>147.29183508488245</v>
      </c>
      <c r="K53" s="6">
        <v>0.0194328703703704</v>
      </c>
      <c r="L53" s="6">
        <v>0.02394675925925926</v>
      </c>
      <c r="M53" s="5">
        <f t="shared" si="4"/>
        <v>176.7718880285886</v>
      </c>
      <c r="N53" s="11">
        <f>G53+M53</f>
        <v>344.01239435770253</v>
      </c>
    </row>
    <row r="54" spans="1:14" ht="12.75">
      <c r="A54" s="3">
        <v>8</v>
      </c>
      <c r="B54" s="4" t="s">
        <v>72</v>
      </c>
      <c r="C54" s="4" t="s">
        <v>73</v>
      </c>
      <c r="D54" s="4" t="s">
        <v>19</v>
      </c>
      <c r="E54" s="7">
        <v>0.0228587962962963</v>
      </c>
      <c r="F54" s="7">
        <v>0.03868055555555556</v>
      </c>
      <c r="G54" s="5">
        <f t="shared" si="2"/>
        <v>130.7848101265823</v>
      </c>
      <c r="H54" s="6">
        <v>0.0143171296296296</v>
      </c>
      <c r="I54" s="7">
        <v>0.028136574074074074</v>
      </c>
      <c r="J54" s="5">
        <f t="shared" si="3"/>
        <v>103.47615198059782</v>
      </c>
      <c r="K54" s="6">
        <v>0.0194328703703704</v>
      </c>
      <c r="L54" s="6">
        <v>0.030289351851851855</v>
      </c>
      <c r="M54" s="5">
        <f t="shared" si="4"/>
        <v>144.13341274568216</v>
      </c>
      <c r="N54" s="11">
        <f>G54+M54</f>
        <v>274.91822287226444</v>
      </c>
    </row>
    <row r="55" spans="1:14" ht="12.75">
      <c r="A55" s="3">
        <v>9</v>
      </c>
      <c r="B55" s="4" t="s">
        <v>70</v>
      </c>
      <c r="C55" s="4" t="s">
        <v>71</v>
      </c>
      <c r="D55" s="4" t="s">
        <v>19</v>
      </c>
      <c r="E55" s="7">
        <v>0.0228587962962963</v>
      </c>
      <c r="F55" s="8">
        <v>0.03383101851851852</v>
      </c>
      <c r="G55" s="5">
        <f t="shared" si="2"/>
        <v>152.00000000000003</v>
      </c>
      <c r="H55" s="6">
        <v>0.0143171296296296</v>
      </c>
      <c r="I55" s="7">
        <v>0.026238425925925925</v>
      </c>
      <c r="J55" s="5">
        <f t="shared" si="3"/>
        <v>116.734033953112</v>
      </c>
      <c r="K55" s="6">
        <v>0.0194328703703704</v>
      </c>
      <c r="L55" s="4"/>
      <c r="M55" s="5">
        <v>0</v>
      </c>
      <c r="N55" s="11">
        <f>G55+J55</f>
        <v>268.73403395311203</v>
      </c>
    </row>
    <row r="58" ht="12.75">
      <c r="A58" s="9" t="s">
        <v>74</v>
      </c>
    </row>
    <row r="60" spans="1:15" ht="12.75">
      <c r="A60" s="3" t="s">
        <v>4</v>
      </c>
      <c r="B60" s="4" t="s">
        <v>5</v>
      </c>
      <c r="C60" s="4" t="s">
        <v>6</v>
      </c>
      <c r="D60" s="4" t="s">
        <v>7</v>
      </c>
      <c r="E60" s="3"/>
      <c r="F60" s="3" t="s">
        <v>8</v>
      </c>
      <c r="G60" s="5" t="s">
        <v>9</v>
      </c>
      <c r="H60" s="4"/>
      <c r="I60" s="3" t="s">
        <v>10</v>
      </c>
      <c r="J60" s="5" t="s">
        <v>11</v>
      </c>
      <c r="K60" s="4"/>
      <c r="L60" s="3" t="s">
        <v>12</v>
      </c>
      <c r="M60" s="4" t="s">
        <v>13</v>
      </c>
      <c r="N60" s="10" t="s">
        <v>14</v>
      </c>
      <c r="O60" s="4" t="s">
        <v>114</v>
      </c>
    </row>
    <row r="61" spans="1:15" ht="12.75">
      <c r="A61" s="3">
        <v>1</v>
      </c>
      <c r="B61" s="4" t="s">
        <v>77</v>
      </c>
      <c r="C61" s="4" t="s">
        <v>69</v>
      </c>
      <c r="D61" s="4" t="s">
        <v>3</v>
      </c>
      <c r="E61" s="7">
        <v>0.0287731481481481</v>
      </c>
      <c r="F61" s="7">
        <v>0.029861111111111113</v>
      </c>
      <c r="G61" s="5">
        <f aca="true" t="shared" si="5" ref="G61:G70">300-F61/E61*100</f>
        <v>196.21882542236506</v>
      </c>
      <c r="H61" s="6">
        <v>0.0211111111111111</v>
      </c>
      <c r="I61" s="7">
        <v>0.02111111111111111</v>
      </c>
      <c r="J61" s="5">
        <f aca="true" t="shared" si="6" ref="J61:J70">300-I61/H61*100</f>
        <v>199.99999999999997</v>
      </c>
      <c r="K61" s="6">
        <v>0.0307986111111111</v>
      </c>
      <c r="L61" s="6">
        <v>0.03079861111111111</v>
      </c>
      <c r="M61" s="5">
        <f aca="true" t="shared" si="7" ref="M61:M69">300-L61/K61*100</f>
        <v>199.99999999999994</v>
      </c>
      <c r="N61" s="10">
        <v>400</v>
      </c>
      <c r="O61" t="s">
        <v>116</v>
      </c>
    </row>
    <row r="62" spans="1:15" ht="12.75">
      <c r="A62" s="3">
        <v>2</v>
      </c>
      <c r="B62" s="4" t="s">
        <v>75</v>
      </c>
      <c r="C62" s="4" t="s">
        <v>64</v>
      </c>
      <c r="D62" s="4" t="s">
        <v>28</v>
      </c>
      <c r="E62" s="7">
        <v>0.028773148148148145</v>
      </c>
      <c r="F62" s="7">
        <v>0.028773148148148145</v>
      </c>
      <c r="G62" s="5">
        <f t="shared" si="5"/>
        <v>200</v>
      </c>
      <c r="H62" s="6">
        <v>0.02111111111111111</v>
      </c>
      <c r="I62" s="7">
        <v>0.022430555555555554</v>
      </c>
      <c r="J62" s="5">
        <f t="shared" si="6"/>
        <v>193.75</v>
      </c>
      <c r="K62" s="6">
        <v>0.03079861111111111</v>
      </c>
      <c r="L62" s="6">
        <v>0.03462962962962963</v>
      </c>
      <c r="M62" s="5">
        <f t="shared" si="7"/>
        <v>187.5610672679444</v>
      </c>
      <c r="N62" s="11">
        <f>G62+J62</f>
        <v>393.75</v>
      </c>
      <c r="O62" t="s">
        <v>116</v>
      </c>
    </row>
    <row r="63" spans="1:15" ht="12.75">
      <c r="A63" s="3">
        <v>3</v>
      </c>
      <c r="B63" s="4" t="s">
        <v>76</v>
      </c>
      <c r="C63" s="4" t="s">
        <v>68</v>
      </c>
      <c r="D63" s="4" t="s">
        <v>19</v>
      </c>
      <c r="E63" s="7">
        <v>0.028773148148148145</v>
      </c>
      <c r="F63" s="8">
        <v>0.02980324074074074</v>
      </c>
      <c r="G63" s="5">
        <f t="shared" si="5"/>
        <v>196.41995172968623</v>
      </c>
      <c r="H63" s="6">
        <v>0.02111111111111111</v>
      </c>
      <c r="I63" s="7">
        <v>0.02280092592592593</v>
      </c>
      <c r="J63" s="5">
        <f t="shared" si="6"/>
        <v>191.9956140350877</v>
      </c>
      <c r="K63" s="6">
        <v>0.03079861111111111</v>
      </c>
      <c r="L63" s="6">
        <v>0.03247685185185185</v>
      </c>
      <c r="M63" s="5">
        <f t="shared" si="7"/>
        <v>194.55092070650133</v>
      </c>
      <c r="N63" s="11">
        <f>G63+M63</f>
        <v>390.97087243618756</v>
      </c>
      <c r="O63" t="s">
        <v>116</v>
      </c>
    </row>
    <row r="64" spans="1:15" ht="12.75">
      <c r="A64" s="3">
        <v>4</v>
      </c>
      <c r="B64" s="4" t="s">
        <v>78</v>
      </c>
      <c r="C64" s="4" t="s">
        <v>64</v>
      </c>
      <c r="D64" s="4" t="s">
        <v>3</v>
      </c>
      <c r="E64" s="7">
        <v>0.0287731481481481</v>
      </c>
      <c r="F64" s="7">
        <v>0.03074074074074074</v>
      </c>
      <c r="G64" s="5">
        <f t="shared" si="5"/>
        <v>193.1617055510859</v>
      </c>
      <c r="H64" s="6">
        <v>0.0211111111111111</v>
      </c>
      <c r="I64" s="7">
        <v>0.023460648148148147</v>
      </c>
      <c r="J64" s="5">
        <f t="shared" si="6"/>
        <v>188.87061403508767</v>
      </c>
      <c r="K64" s="6">
        <v>0.0307986111111111</v>
      </c>
      <c r="L64" s="6">
        <v>0.03255787037037037</v>
      </c>
      <c r="M64" s="5">
        <f t="shared" si="7"/>
        <v>194.28786170612548</v>
      </c>
      <c r="N64" s="11">
        <f>G64+M64</f>
        <v>387.44956725721136</v>
      </c>
      <c r="O64" t="s">
        <v>116</v>
      </c>
    </row>
    <row r="65" spans="1:14" ht="12.75">
      <c r="A65" s="3">
        <v>5</v>
      </c>
      <c r="B65" s="4" t="s">
        <v>79</v>
      </c>
      <c r="C65" s="4" t="s">
        <v>80</v>
      </c>
      <c r="D65" s="4" t="s">
        <v>81</v>
      </c>
      <c r="E65" s="7">
        <v>0.0287731481481481</v>
      </c>
      <c r="F65" s="7">
        <v>0.040046296296296295</v>
      </c>
      <c r="G65" s="5">
        <f t="shared" si="5"/>
        <v>160.82059533386942</v>
      </c>
      <c r="H65" s="6">
        <v>0.0211111111111111</v>
      </c>
      <c r="I65" s="7">
        <v>0.02621527777777778</v>
      </c>
      <c r="J65" s="5">
        <f t="shared" si="6"/>
        <v>175.82236842105257</v>
      </c>
      <c r="K65" s="6">
        <v>0.0307986111111111</v>
      </c>
      <c r="L65" s="6">
        <v>0.0355787037037037</v>
      </c>
      <c r="M65" s="5">
        <f t="shared" si="7"/>
        <v>184.47951897782784</v>
      </c>
      <c r="N65" s="11">
        <f>J65+M65</f>
        <v>360.3018873988804</v>
      </c>
    </row>
    <row r="66" spans="1:14" ht="12.75">
      <c r="A66" s="3">
        <v>6</v>
      </c>
      <c r="B66" s="4" t="s">
        <v>87</v>
      </c>
      <c r="C66" s="4" t="s">
        <v>88</v>
      </c>
      <c r="D66" s="4" t="s">
        <v>19</v>
      </c>
      <c r="E66" s="7">
        <v>0.0287731481481481</v>
      </c>
      <c r="F66" s="7">
        <v>0.05045138888888889</v>
      </c>
      <c r="G66" s="5">
        <f t="shared" si="5"/>
        <v>124.658085277554</v>
      </c>
      <c r="H66" s="6">
        <v>0.0211111111111111</v>
      </c>
      <c r="I66" s="7">
        <v>0.027337962962962963</v>
      </c>
      <c r="J66" s="5">
        <f t="shared" si="6"/>
        <v>170.50438596491222</v>
      </c>
      <c r="K66" s="6">
        <v>0.0307986111111111</v>
      </c>
      <c r="L66" s="6">
        <v>0.03613425925925926</v>
      </c>
      <c r="M66" s="5">
        <f t="shared" si="7"/>
        <v>182.67568583239378</v>
      </c>
      <c r="N66" s="11">
        <f>J66+M66</f>
        <v>353.180071797306</v>
      </c>
    </row>
    <row r="67" spans="1:14" ht="12.75">
      <c r="A67" s="3">
        <v>7</v>
      </c>
      <c r="B67" s="4" t="s">
        <v>82</v>
      </c>
      <c r="C67" s="4" t="s">
        <v>80</v>
      </c>
      <c r="D67" s="4" t="s">
        <v>28</v>
      </c>
      <c r="E67" s="7">
        <v>0.0287731481481481</v>
      </c>
      <c r="F67" s="7">
        <v>0.042164351851851856</v>
      </c>
      <c r="G67" s="5">
        <f t="shared" si="5"/>
        <v>153.4593724859209</v>
      </c>
      <c r="H67" s="6">
        <v>0.0211111111111111</v>
      </c>
      <c r="I67" s="7">
        <v>0.031886574074074074</v>
      </c>
      <c r="J67" s="5">
        <f t="shared" si="6"/>
        <v>148.95833333333326</v>
      </c>
      <c r="K67" s="6">
        <v>0.0307986111111111</v>
      </c>
      <c r="L67" s="6">
        <v>0.043159722222222224</v>
      </c>
      <c r="M67" s="5">
        <f t="shared" si="7"/>
        <v>159.8647125140924</v>
      </c>
      <c r="N67" s="11">
        <f>G67+M67</f>
        <v>313.32408500001327</v>
      </c>
    </row>
    <row r="68" spans="1:14" ht="12.75">
      <c r="A68" s="3">
        <v>8</v>
      </c>
      <c r="B68" s="4" t="s">
        <v>83</v>
      </c>
      <c r="C68" s="4" t="s">
        <v>84</v>
      </c>
      <c r="D68" s="4" t="s">
        <v>19</v>
      </c>
      <c r="E68" s="7">
        <v>0.0287731481481481</v>
      </c>
      <c r="F68" s="7">
        <v>0.04461805555555556</v>
      </c>
      <c r="G68" s="5">
        <f t="shared" si="5"/>
        <v>144.9316170555106</v>
      </c>
      <c r="H68" s="6">
        <v>0.0211111111111111</v>
      </c>
      <c r="I68" s="7">
        <v>0.0506712962962963</v>
      </c>
      <c r="J68" s="5">
        <f t="shared" si="6"/>
        <v>59.97807017543849</v>
      </c>
      <c r="K68" s="6">
        <v>0.0307986111111111</v>
      </c>
      <c r="L68" s="6">
        <v>0.04684027777777778</v>
      </c>
      <c r="M68" s="5">
        <f t="shared" si="7"/>
        <v>147.91431792559183</v>
      </c>
      <c r="N68" s="11">
        <f>G68+M68</f>
        <v>292.84593498110246</v>
      </c>
    </row>
    <row r="69" spans="1:14" ht="12.75">
      <c r="A69" s="3">
        <v>9</v>
      </c>
      <c r="B69" s="4" t="s">
        <v>89</v>
      </c>
      <c r="C69" s="4" t="s">
        <v>64</v>
      </c>
      <c r="D69" s="4" t="s">
        <v>19</v>
      </c>
      <c r="E69" s="7">
        <v>0.0287731481481481</v>
      </c>
      <c r="F69" s="7">
        <v>0.06008101851851852</v>
      </c>
      <c r="G69" s="5">
        <f t="shared" si="5"/>
        <v>91.19066773933997</v>
      </c>
      <c r="H69" s="6">
        <v>0.0211111111111111</v>
      </c>
      <c r="I69" s="7">
        <v>0.03855324074074074</v>
      </c>
      <c r="J69" s="5">
        <f t="shared" si="6"/>
        <v>117.37938596491219</v>
      </c>
      <c r="K69" s="6">
        <v>0.0307986111111111</v>
      </c>
      <c r="L69" s="6">
        <v>0.04944444444444444</v>
      </c>
      <c r="M69" s="5">
        <f t="shared" si="7"/>
        <v>139.45885005636976</v>
      </c>
      <c r="N69" s="11">
        <f>J69+M69</f>
        <v>256.83823602128194</v>
      </c>
    </row>
    <row r="70" spans="1:14" ht="12.75">
      <c r="A70" s="3">
        <v>10</v>
      </c>
      <c r="B70" s="4" t="s">
        <v>85</v>
      </c>
      <c r="C70" s="4" t="s">
        <v>86</v>
      </c>
      <c r="D70" s="4" t="s">
        <v>19</v>
      </c>
      <c r="E70" s="7">
        <v>0.0287731481481481</v>
      </c>
      <c r="F70" s="7">
        <v>0.046516203703703705</v>
      </c>
      <c r="G70" s="5">
        <f t="shared" si="5"/>
        <v>138.33467417538185</v>
      </c>
      <c r="H70" s="6">
        <v>0.0211111111111111</v>
      </c>
      <c r="I70" s="7">
        <v>0.04835648148148148</v>
      </c>
      <c r="J70" s="5">
        <f t="shared" si="6"/>
        <v>70.94298245614024</v>
      </c>
      <c r="K70" s="6">
        <v>0.0307986111111111</v>
      </c>
      <c r="L70" s="4"/>
      <c r="M70" s="5">
        <v>0</v>
      </c>
      <c r="N70" s="11">
        <f>G70+J70</f>
        <v>209.2776566315221</v>
      </c>
    </row>
    <row r="73" ht="12.75">
      <c r="A73" s="9" t="s">
        <v>90</v>
      </c>
    </row>
    <row r="75" spans="1:15" ht="12.75">
      <c r="A75" s="3" t="s">
        <v>4</v>
      </c>
      <c r="B75" s="4" t="s">
        <v>5</v>
      </c>
      <c r="C75" s="4" t="s">
        <v>6</v>
      </c>
      <c r="D75" s="4" t="s">
        <v>7</v>
      </c>
      <c r="E75" s="3"/>
      <c r="F75" s="3" t="s">
        <v>8</v>
      </c>
      <c r="G75" s="5" t="s">
        <v>9</v>
      </c>
      <c r="H75" s="4"/>
      <c r="I75" s="3" t="s">
        <v>10</v>
      </c>
      <c r="J75" s="5" t="s">
        <v>11</v>
      </c>
      <c r="K75" s="4"/>
      <c r="L75" s="3" t="s">
        <v>12</v>
      </c>
      <c r="M75" s="4" t="s">
        <v>13</v>
      </c>
      <c r="N75" s="10" t="s">
        <v>14</v>
      </c>
      <c r="O75" s="4" t="s">
        <v>114</v>
      </c>
    </row>
    <row r="76" spans="1:15" ht="12.75">
      <c r="A76" s="3">
        <v>1</v>
      </c>
      <c r="B76" s="4" t="s">
        <v>96</v>
      </c>
      <c r="C76" s="4" t="s">
        <v>69</v>
      </c>
      <c r="D76" s="4" t="s">
        <v>35</v>
      </c>
      <c r="E76" s="7">
        <v>0.0430092592592593</v>
      </c>
      <c r="F76" s="7">
        <v>0.06035879629629629</v>
      </c>
      <c r="G76" s="5">
        <f>300-F76/E76*100</f>
        <v>159.6609257265879</v>
      </c>
      <c r="H76" s="6">
        <v>0.0360763888888889</v>
      </c>
      <c r="I76" s="6">
        <v>0.0360763888888889</v>
      </c>
      <c r="J76" s="5">
        <f>300-I76/H76*100</f>
        <v>200</v>
      </c>
      <c r="K76" s="6">
        <v>0.0402083333333333</v>
      </c>
      <c r="L76" s="6">
        <v>0.0402083333333333</v>
      </c>
      <c r="M76" s="5">
        <f>300-L76/K76*100</f>
        <v>200</v>
      </c>
      <c r="N76" s="10">
        <v>400</v>
      </c>
      <c r="O76" t="s">
        <v>117</v>
      </c>
    </row>
    <row r="77" spans="1:15" ht="12.75">
      <c r="A77" s="3">
        <v>2</v>
      </c>
      <c r="B77" s="4" t="s">
        <v>91</v>
      </c>
      <c r="C77" s="4" t="s">
        <v>66</v>
      </c>
      <c r="D77" s="4" t="s">
        <v>19</v>
      </c>
      <c r="E77" s="7">
        <v>0.043009259259259254</v>
      </c>
      <c r="F77" s="7">
        <v>0.043009259259259254</v>
      </c>
      <c r="G77" s="5">
        <f>300-F77/E77*100</f>
        <v>200</v>
      </c>
      <c r="H77" s="6">
        <v>0.03607638888888889</v>
      </c>
      <c r="I77" s="7">
        <v>0.0490625</v>
      </c>
      <c r="J77" s="5">
        <f>300-I77/H77*100</f>
        <v>164.0038498556304</v>
      </c>
      <c r="K77" s="6">
        <v>0.04020833333333333</v>
      </c>
      <c r="L77" s="6">
        <v>0.04190972222222222</v>
      </c>
      <c r="M77" s="5">
        <f>300-L77/K77*100</f>
        <v>195.7685664939551</v>
      </c>
      <c r="N77" s="10">
        <v>395.77</v>
      </c>
      <c r="O77" t="s">
        <v>116</v>
      </c>
    </row>
    <row r="78" spans="1:15" ht="12.75">
      <c r="A78" s="3">
        <v>3</v>
      </c>
      <c r="B78" s="4" t="s">
        <v>92</v>
      </c>
      <c r="C78" s="4" t="s">
        <v>93</v>
      </c>
      <c r="D78" s="4" t="s">
        <v>28</v>
      </c>
      <c r="E78" s="7">
        <v>0.043009259259259254</v>
      </c>
      <c r="F78" s="7">
        <v>0.045844907407407404</v>
      </c>
      <c r="G78" s="5">
        <f>300-F78/E78*100</f>
        <v>193.40688912809472</v>
      </c>
      <c r="H78" s="6">
        <v>0.03607638888888889</v>
      </c>
      <c r="I78" s="7">
        <v>0.03821759259259259</v>
      </c>
      <c r="J78" s="5">
        <f>300-I78/H78*100</f>
        <v>194.06480590311196</v>
      </c>
      <c r="K78" s="6">
        <v>0.04020833333333333</v>
      </c>
      <c r="L78" s="6">
        <v>0.04224537037037037</v>
      </c>
      <c r="M78" s="5">
        <f>300-L78/K78*100</f>
        <v>194.93379389752445</v>
      </c>
      <c r="N78" s="11">
        <f>J78+M78</f>
        <v>388.9985998006364</v>
      </c>
      <c r="O78" t="s">
        <v>116</v>
      </c>
    </row>
    <row r="79" spans="1:14" ht="12.75">
      <c r="A79" s="3">
        <v>4</v>
      </c>
      <c r="B79" s="4" t="s">
        <v>94</v>
      </c>
      <c r="C79" s="4" t="s">
        <v>95</v>
      </c>
      <c r="D79" s="4" t="s">
        <v>19</v>
      </c>
      <c r="E79" s="7">
        <v>0.0430092592592593</v>
      </c>
      <c r="F79" s="7">
        <v>0.05592592592592593</v>
      </c>
      <c r="G79" s="5">
        <f>300-F79/E79*100</f>
        <v>169.9677072120561</v>
      </c>
      <c r="H79" s="6">
        <v>0.0360763888888889</v>
      </c>
      <c r="I79" s="7">
        <v>0.04092592592592593</v>
      </c>
      <c r="J79" s="5">
        <f>300-I79/H79*100</f>
        <v>186.557587423805</v>
      </c>
      <c r="K79" s="6">
        <v>0.0402083333333333</v>
      </c>
      <c r="L79" s="6">
        <v>0.043773148148148144</v>
      </c>
      <c r="M79" s="5">
        <f>300-L79/K79*100</f>
        <v>191.13413932066774</v>
      </c>
      <c r="N79" s="11">
        <f>J79+M79</f>
        <v>377.6917267444727</v>
      </c>
    </row>
    <row r="80" spans="1:14" ht="12.75">
      <c r="A80" s="3">
        <v>5</v>
      </c>
      <c r="B80" s="4" t="s">
        <v>97</v>
      </c>
      <c r="C80" s="4" t="s">
        <v>57</v>
      </c>
      <c r="D80" s="4" t="s">
        <v>19</v>
      </c>
      <c r="E80" s="7">
        <v>0.0430092592592593</v>
      </c>
      <c r="F80" s="7">
        <v>0.052905092592592594</v>
      </c>
      <c r="G80" s="5">
        <f>300-F80/E80*100</f>
        <v>176.9913885898817</v>
      </c>
      <c r="H80" s="6">
        <v>0.0360763888888889</v>
      </c>
      <c r="I80" s="7">
        <v>0.04990740740740741</v>
      </c>
      <c r="J80" s="5">
        <f>300-I80/H80*100</f>
        <v>161.6618543471287</v>
      </c>
      <c r="K80" s="6">
        <v>0.0402083333333333</v>
      </c>
      <c r="L80" s="6">
        <v>0.0704513888888889</v>
      </c>
      <c r="M80" s="5">
        <f>300-L80/K80*100</f>
        <v>124.78411053540569</v>
      </c>
      <c r="N80" s="11">
        <f>G80+J80</f>
        <v>338.6532429370104</v>
      </c>
    </row>
    <row r="83" ht="12.75">
      <c r="A83" s="9" t="s">
        <v>101</v>
      </c>
    </row>
    <row r="84" ht="12.75">
      <c r="A84" s="9"/>
    </row>
    <row r="85" spans="1:14" ht="12.75">
      <c r="A85" s="3" t="s">
        <v>4</v>
      </c>
      <c r="B85" s="4" t="s">
        <v>5</v>
      </c>
      <c r="C85" s="4" t="s">
        <v>6</v>
      </c>
      <c r="D85" s="4" t="s">
        <v>7</v>
      </c>
      <c r="E85" s="3"/>
      <c r="F85" s="3" t="s">
        <v>8</v>
      </c>
      <c r="G85" s="5" t="s">
        <v>9</v>
      </c>
      <c r="H85" s="4"/>
      <c r="I85" s="3" t="s">
        <v>10</v>
      </c>
      <c r="J85" s="5" t="s">
        <v>11</v>
      </c>
      <c r="K85" s="4"/>
      <c r="L85" s="3" t="s">
        <v>12</v>
      </c>
      <c r="M85" s="4" t="s">
        <v>13</v>
      </c>
      <c r="N85" s="10" t="s">
        <v>14</v>
      </c>
    </row>
    <row r="86" spans="1:15" ht="12.75">
      <c r="A86" s="3">
        <v>1</v>
      </c>
      <c r="B86" s="4" t="s">
        <v>107</v>
      </c>
      <c r="C86" s="4" t="s">
        <v>68</v>
      </c>
      <c r="D86" s="4" t="s">
        <v>28</v>
      </c>
      <c r="E86" s="7">
        <v>0.051724537037037034</v>
      </c>
      <c r="F86" s="7">
        <v>0.053252314814814815</v>
      </c>
      <c r="G86" s="5">
        <f>300-F86/E86*100</f>
        <v>197.04631908704408</v>
      </c>
      <c r="H86" s="6">
        <v>0.03923611111111111</v>
      </c>
      <c r="I86" s="7">
        <v>0.03923611111111111</v>
      </c>
      <c r="J86" s="5">
        <f>300-I86/H86*100</f>
        <v>200</v>
      </c>
      <c r="K86" s="6">
        <v>0.04332175925925926</v>
      </c>
      <c r="L86" s="6">
        <v>0.046655092592592595</v>
      </c>
      <c r="M86" s="5">
        <f>300-L86/K86*100</f>
        <v>192.30563718942022</v>
      </c>
      <c r="N86" s="11">
        <f>G86+J86</f>
        <v>397.0463190870441</v>
      </c>
      <c r="O86" t="s">
        <v>116</v>
      </c>
    </row>
    <row r="87" spans="1:15" ht="12.75">
      <c r="A87" s="3">
        <v>2</v>
      </c>
      <c r="B87" s="4" t="s">
        <v>111</v>
      </c>
      <c r="C87" s="4" t="s">
        <v>57</v>
      </c>
      <c r="D87" s="4" t="s">
        <v>28</v>
      </c>
      <c r="E87" s="7">
        <v>0.051724537037037</v>
      </c>
      <c r="F87" s="7">
        <v>0.05616898148148148</v>
      </c>
      <c r="G87" s="5">
        <f>300-F87/E87*100</f>
        <v>191.40747370776452</v>
      </c>
      <c r="H87" s="6">
        <v>0.03923611111111111</v>
      </c>
      <c r="I87" s="7">
        <v>0.04321759259259259</v>
      </c>
      <c r="J87" s="5">
        <f>300-I87/H87*100</f>
        <v>189.85250737463127</v>
      </c>
      <c r="K87" s="6">
        <v>0.0433217592592593</v>
      </c>
      <c r="L87" s="6">
        <v>0.04332175925925926</v>
      </c>
      <c r="M87" s="5">
        <f>300-L87/K87*100</f>
        <v>200.0000000000001</v>
      </c>
      <c r="N87" s="11">
        <f>G87+M87</f>
        <v>391.40747370776467</v>
      </c>
      <c r="O87" t="s">
        <v>115</v>
      </c>
    </row>
    <row r="88" spans="1:15" ht="12.75">
      <c r="A88" s="3">
        <v>3</v>
      </c>
      <c r="B88" s="4" t="s">
        <v>108</v>
      </c>
      <c r="C88" s="4" t="s">
        <v>109</v>
      </c>
      <c r="D88" s="4" t="s">
        <v>110</v>
      </c>
      <c r="E88" s="7">
        <v>0.051724537037037034</v>
      </c>
      <c r="F88" s="7">
        <v>0.05710648148148148</v>
      </c>
      <c r="G88" s="5">
        <f>300-F88/E88*100</f>
        <v>189.5949876929962</v>
      </c>
      <c r="H88" s="6">
        <v>0.03923611111111111</v>
      </c>
      <c r="I88" s="7">
        <v>0.04163194444444445</v>
      </c>
      <c r="J88" s="5">
        <f>300-I88/H88*100</f>
        <v>193.8938053097345</v>
      </c>
      <c r="K88" s="6">
        <v>0.04332175925925926</v>
      </c>
      <c r="L88" s="6">
        <v>0.04756944444444444</v>
      </c>
      <c r="M88" s="5">
        <f>300-L88/K88*100</f>
        <v>190.19503072401818</v>
      </c>
      <c r="N88" s="11">
        <f>J88+M88</f>
        <v>384.08883603375267</v>
      </c>
      <c r="O88" t="s">
        <v>116</v>
      </c>
    </row>
    <row r="89" spans="1:15" ht="12.75">
      <c r="A89" s="3">
        <v>4</v>
      </c>
      <c r="B89" s="4" t="s">
        <v>112</v>
      </c>
      <c r="C89" s="4" t="s">
        <v>64</v>
      </c>
      <c r="D89" s="4" t="s">
        <v>28</v>
      </c>
      <c r="E89" s="7">
        <v>0.051724537037037</v>
      </c>
      <c r="F89" s="7">
        <v>0.05826388888888889</v>
      </c>
      <c r="G89" s="5">
        <f>300-F89/E89*100</f>
        <v>187.35735063772648</v>
      </c>
      <c r="H89" s="6">
        <v>0.03923611111111111</v>
      </c>
      <c r="I89" s="7">
        <v>0.04784722222222223</v>
      </c>
      <c r="J89" s="5">
        <f>300-I89/H89*100</f>
        <v>178.05309734513273</v>
      </c>
      <c r="K89" s="6">
        <v>0.0433217592592593</v>
      </c>
      <c r="L89" s="6">
        <v>0.04761574074074074</v>
      </c>
      <c r="M89" s="5">
        <f>300-L89/K89*100</f>
        <v>190.08816457387132</v>
      </c>
      <c r="N89" s="11">
        <f>G89+M89</f>
        <v>377.4455152115978</v>
      </c>
      <c r="O89" t="s">
        <v>115</v>
      </c>
    </row>
    <row r="90" spans="1:15" ht="12.75">
      <c r="A90" s="3">
        <v>5</v>
      </c>
      <c r="B90" s="4" t="s">
        <v>113</v>
      </c>
      <c r="C90" s="4" t="s">
        <v>59</v>
      </c>
      <c r="D90" s="4" t="s">
        <v>28</v>
      </c>
      <c r="E90" s="7">
        <v>0.051724537037037</v>
      </c>
      <c r="F90" s="7">
        <v>0.051724537037037034</v>
      </c>
      <c r="G90" s="5">
        <f>300-F90/E90*100</f>
        <v>199.99999999999994</v>
      </c>
      <c r="H90" s="6">
        <v>0.03923611111111111</v>
      </c>
      <c r="I90" s="7">
        <v>0.05137731481481481</v>
      </c>
      <c r="J90" s="5">
        <f>300-I90/H90*100</f>
        <v>169.0560471976401</v>
      </c>
      <c r="K90" s="6">
        <v>0.0433217592592593</v>
      </c>
      <c r="L90" s="4"/>
      <c r="M90" s="5"/>
      <c r="N90" s="11">
        <f>G90+J90</f>
        <v>369.05604719764005</v>
      </c>
      <c r="O90" t="s">
        <v>116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2010-04-19T17:52:15Z</dcterms:created>
  <dcterms:modified xsi:type="dcterms:W3CDTF">2010-04-21T16:40:00Z</dcterms:modified>
  <cp:category/>
  <cp:version/>
  <cp:contentType/>
  <cp:contentStatus/>
</cp:coreProperties>
</file>